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53693242cb356bb/Documents/Region 4AA/2021-2022/"/>
    </mc:Choice>
  </mc:AlternateContent>
  <xr:revisionPtr revIDLastSave="52" documentId="8_{424F0B78-9AF8-4361-87DE-F984E048817E}" xr6:coauthVersionLast="47" xr6:coauthVersionMax="47" xr10:uidLastSave="{ACD09855-5600-435D-9B69-D48E6FC4930A}"/>
  <bookViews>
    <workbookView xWindow="20370" yWindow="-120" windowWidth="20730" windowHeight="11160" xr2:uid="{00000000-000D-0000-FFFF-FFFF00000000}"/>
  </bookViews>
  <sheets>
    <sheet name="4AA Event Report" sheetId="1" r:id="rId1"/>
    <sheet name="Sheet2" sheetId="2" r:id="rId2"/>
    <sheet name="Sheet3" sheetId="3" r:id="rId3"/>
    <sheet name="Sheet1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  <c r="H71" i="1"/>
  <c r="H62" i="1"/>
  <c r="H61" i="1"/>
  <c r="H54" i="1" l="1"/>
  <c r="H47" i="1" l="1"/>
  <c r="H48" i="1"/>
  <c r="H49" i="1"/>
  <c r="H50" i="1"/>
  <c r="H51" i="1"/>
  <c r="H52" i="1"/>
  <c r="H53" i="1"/>
  <c r="H55" i="1"/>
  <c r="H46" i="1"/>
  <c r="H63" i="1"/>
  <c r="H64" i="1"/>
  <c r="H72" i="1"/>
  <c r="H73" i="1"/>
  <c r="H74" i="1"/>
  <c r="H65" i="1" l="1"/>
  <c r="H66" i="1" s="1"/>
  <c r="H75" i="1"/>
  <c r="H57" i="1"/>
  <c r="H58" i="1" s="1"/>
  <c r="H76" i="1" l="1"/>
  <c r="E32" i="1"/>
  <c r="H32" i="1" s="1"/>
  <c r="E24" i="1"/>
  <c r="H24" i="1" s="1"/>
  <c r="E33" i="1" l="1"/>
  <c r="H33" i="1" s="1"/>
  <c r="E31" i="1"/>
  <c r="H31" i="1" s="1"/>
  <c r="E30" i="1"/>
  <c r="H30" i="1" s="1"/>
  <c r="E29" i="1"/>
  <c r="E25" i="1"/>
  <c r="H25" i="1" s="1"/>
  <c r="E23" i="1"/>
  <c r="H23" i="1" s="1"/>
  <c r="E22" i="1"/>
  <c r="H22" i="1" s="1"/>
  <c r="H29" i="1" l="1"/>
  <c r="H34" i="1" s="1"/>
  <c r="E35" i="1" s="1"/>
  <c r="E34" i="1"/>
  <c r="H21" i="1"/>
  <c r="H26" i="1" s="1"/>
  <c r="E26" i="1"/>
  <c r="C35" i="1" l="1"/>
  <c r="H35" i="1" s="1"/>
</calcChain>
</file>

<file path=xl/sharedStrings.xml><?xml version="1.0" encoding="utf-8"?>
<sst xmlns="http://schemas.openxmlformats.org/spreadsheetml/2006/main" count="127" uniqueCount="80">
  <si>
    <t>STUDENTS</t>
  </si>
  <si>
    <t>Beginning Ticket Number</t>
  </si>
  <si>
    <t>Ending Ticket Number</t>
  </si>
  <si>
    <t>Tickets Sold</t>
  </si>
  <si>
    <t>Price</t>
  </si>
  <si>
    <t>=</t>
  </si>
  <si>
    <t>Roll #1</t>
  </si>
  <si>
    <t>Roll #2</t>
  </si>
  <si>
    <t>Roll #3</t>
  </si>
  <si>
    <t>Amount</t>
  </si>
  <si>
    <t xml:space="preserve"> </t>
  </si>
  <si>
    <t xml:space="preserve">Total Students </t>
  </si>
  <si>
    <t>ADULTS</t>
  </si>
  <si>
    <t>PARTICIPATION REPORT</t>
  </si>
  <si>
    <t>Total Students</t>
  </si>
  <si>
    <t>Total Adults</t>
  </si>
  <si>
    <t>School:</t>
  </si>
  <si>
    <t>Date</t>
  </si>
  <si>
    <t>Score:</t>
  </si>
  <si>
    <t xml:space="preserve">  </t>
  </si>
  <si>
    <t>Site Address:</t>
  </si>
  <si>
    <t>Tournament Manager/Site Manager:</t>
  </si>
  <si>
    <t>City/State/Zip Code:</t>
  </si>
  <si>
    <t>Phone:</t>
  </si>
  <si>
    <t>Email:</t>
  </si>
  <si>
    <t>Fax:</t>
  </si>
  <si>
    <t>Roll #4</t>
  </si>
  <si>
    <t>Event</t>
  </si>
  <si>
    <t>Site Manager</t>
  </si>
  <si>
    <t>Expenses for Event -Paid by School</t>
  </si>
  <si>
    <t>Announcer</t>
  </si>
  <si>
    <t>Site Subtotal</t>
  </si>
  <si>
    <t>Section</t>
  </si>
  <si>
    <t>Location</t>
  </si>
  <si>
    <t>Roll #5</t>
  </si>
  <si>
    <t>Enter in Yellow shaded areas only</t>
  </si>
  <si>
    <t>2 Events -$ 125.00</t>
  </si>
  <si>
    <t>2 Events -$ 70.00</t>
  </si>
  <si>
    <t>Official Scorer</t>
  </si>
  <si>
    <t>Ticket Seller</t>
  </si>
  <si>
    <t>Ticket Taker</t>
  </si>
  <si>
    <t>Site Subtotal x 1.15</t>
  </si>
  <si>
    <t>Athletic Trainer</t>
  </si>
  <si>
    <t>Officials</t>
  </si>
  <si>
    <t>Region Subtotal</t>
  </si>
  <si>
    <t>Signature of Site Manager</t>
  </si>
  <si>
    <t>Make checks payable to: 
Region 4AA
c/o Jeff Whisler
P.O. Box 639
Willernie, MN 55090</t>
  </si>
  <si>
    <t>Other Subtotal</t>
  </si>
  <si>
    <t>Winner Game 1</t>
  </si>
  <si>
    <t>Winner Game 2</t>
  </si>
  <si>
    <t>Loser Game 1</t>
  </si>
  <si>
    <t>Loser Game 2</t>
  </si>
  <si>
    <t xml:space="preserve">       A copy of this report MUST be sent to the Tournament Manager and Region Secretary</t>
  </si>
  <si>
    <t>1 Event - $ 75.00</t>
  </si>
  <si>
    <t>1 Event - $ 45.00</t>
  </si>
  <si>
    <t>Other</t>
  </si>
  <si>
    <t>Chain Gang -$ 45.00</t>
  </si>
  <si>
    <t>1</t>
  </si>
  <si>
    <t>4</t>
  </si>
  <si>
    <t>Workers</t>
  </si>
  <si>
    <t>2</t>
  </si>
  <si>
    <t>3</t>
  </si>
  <si>
    <t>5</t>
  </si>
  <si>
    <t>Official Scorer            ($45/$70)</t>
  </si>
  <si>
    <t>Site Manager            ($75/$125)</t>
  </si>
  <si>
    <t>Timer                         ($45/$70)</t>
  </si>
  <si>
    <t>Ticket Seller               ($45/$70)</t>
  </si>
  <si>
    <t>Ticket Taker               ($45/$70)</t>
  </si>
  <si>
    <t>Crowd Control            ($45/$70)</t>
  </si>
  <si>
    <t>Announcer                  ($45/$70)</t>
  </si>
  <si>
    <t>Region Subtotal x 1.0765</t>
  </si>
  <si>
    <t xml:space="preserve">                                     Expenses for Event -Paid through PayChex</t>
  </si>
  <si>
    <t>Expense Description</t>
  </si>
  <si>
    <t># of Workers</t>
  </si>
  <si>
    <t xml:space="preserve"> Amount</t>
  </si>
  <si>
    <t>TOTAL EVENT EXPENSES</t>
  </si>
  <si>
    <t xml:space="preserve">           Expenses for Event -Paid via Independent Contractor Form or Invoice</t>
  </si>
  <si>
    <t>2021-22</t>
  </si>
  <si>
    <t xml:space="preserve">Officials </t>
  </si>
  <si>
    <t xml:space="preserve">    Region 4AA Event Report 
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</si>
</sst>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i/>
      <sz val="13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/>
    </xf>
    <xf numFmtId="8" fontId="2" fillId="4" borderId="1" xfId="0" applyNumberFormat="1" applyFont="1" applyFill="1" applyBorder="1" applyAlignment="1">
      <alignment horizontal="center"/>
    </xf>
    <xf numFmtId="44" fontId="2" fillId="4" borderId="1" xfId="1" applyFont="1" applyFill="1" applyBorder="1" applyAlignment="1">
      <alignment horizontal="left"/>
    </xf>
    <xf numFmtId="44" fontId="3" fillId="4" borderId="1" xfId="0" applyNumberFormat="1" applyFont="1" applyFill="1" applyBorder="1"/>
    <xf numFmtId="0" fontId="2" fillId="0" borderId="0" xfId="0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Continuous"/>
      <protection locked="0"/>
    </xf>
    <xf numFmtId="44" fontId="2" fillId="0" borderId="1" xfId="1" applyFont="1" applyBorder="1" applyProtection="1">
      <protection locked="0"/>
    </xf>
    <xf numFmtId="44" fontId="2" fillId="0" borderId="0" xfId="1" applyFont="1" applyProtection="1">
      <protection locked="0"/>
    </xf>
    <xf numFmtId="44" fontId="3" fillId="4" borderId="2" xfId="0" applyNumberFormat="1" applyFont="1" applyFill="1" applyBorder="1"/>
    <xf numFmtId="44" fontId="3" fillId="4" borderId="4" xfId="1" applyFont="1" applyFill="1" applyBorder="1"/>
    <xf numFmtId="0" fontId="2" fillId="4" borderId="2" xfId="0" applyFont="1" applyFill="1" applyBorder="1" applyAlignment="1">
      <alignment horizontal="center"/>
    </xf>
    <xf numFmtId="44" fontId="3" fillId="4" borderId="4" xfId="0" applyNumberFormat="1" applyFont="1" applyFill="1" applyBorder="1"/>
    <xf numFmtId="0" fontId="2" fillId="0" borderId="0" xfId="0" applyFont="1" applyAlignment="1" applyProtection="1">
      <alignment horizontal="center"/>
      <protection locked="0"/>
    </xf>
    <xf numFmtId="49" fontId="0" fillId="0" borderId="0" xfId="0" applyNumberFormat="1"/>
    <xf numFmtId="0" fontId="2" fillId="0" borderId="5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44" fontId="10" fillId="0" borderId="0" xfId="1" applyFont="1" applyProtection="1">
      <protection locked="0"/>
    </xf>
    <xf numFmtId="0" fontId="11" fillId="0" borderId="0" xfId="0" applyFont="1" applyProtection="1">
      <protection locked="0"/>
    </xf>
    <xf numFmtId="1" fontId="2" fillId="0" borderId="1" xfId="0" applyNumberFormat="1" applyFont="1" applyBorder="1" applyProtection="1">
      <protection locked="0"/>
    </xf>
    <xf numFmtId="1" fontId="2" fillId="0" borderId="1" xfId="1" applyNumberFormat="1" applyFont="1" applyBorder="1" applyProtection="1">
      <protection locked="0"/>
    </xf>
    <xf numFmtId="1" fontId="2" fillId="0" borderId="7" xfId="1" applyNumberFormat="1" applyFont="1" applyBorder="1" applyProtection="1">
      <protection locked="0"/>
    </xf>
    <xf numFmtId="49" fontId="2" fillId="0" borderId="0" xfId="1" applyNumberFormat="1" applyFont="1" applyProtection="1">
      <protection locked="0"/>
    </xf>
    <xf numFmtId="0" fontId="2" fillId="0" borderId="8" xfId="0" applyFont="1" applyBorder="1" applyProtection="1">
      <protection locked="0"/>
    </xf>
    <xf numFmtId="49" fontId="2" fillId="0" borderId="8" xfId="1" applyNumberFormat="1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6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2" fillId="2" borderId="1" xfId="0" applyNumberFormat="1" applyFont="1" applyFill="1" applyBorder="1" applyProtection="1">
      <protection locked="0"/>
    </xf>
    <xf numFmtId="44" fontId="2" fillId="2" borderId="1" xfId="1" applyFont="1" applyFill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44" fontId="2" fillId="0" borderId="1" xfId="1" applyFont="1" applyBorder="1" applyAlignment="1" applyProtection="1">
      <alignment horizontal="center"/>
      <protection locked="0"/>
    </xf>
    <xf numFmtId="44" fontId="2" fillId="2" borderId="7" xfId="1" applyFont="1" applyFill="1" applyBorder="1" applyProtection="1">
      <protection locked="0"/>
    </xf>
    <xf numFmtId="44" fontId="2" fillId="0" borderId="8" xfId="1" applyFont="1" applyBorder="1" applyProtection="1"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44" fontId="2" fillId="4" borderId="4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right"/>
      <protection locked="0"/>
    </xf>
    <xf numFmtId="0" fontId="2" fillId="2" borderId="9" xfId="0" applyFont="1" applyFill="1" applyBorder="1" applyProtection="1">
      <protection locked="0"/>
    </xf>
    <xf numFmtId="164" fontId="2" fillId="4" borderId="4" xfId="0" applyNumberFormat="1" applyFont="1" applyFill="1" applyBorder="1" applyAlignment="1">
      <alignment horizontal="right"/>
    </xf>
    <xf numFmtId="164" fontId="2" fillId="4" borderId="1" xfId="0" applyNumberFormat="1" applyFont="1" applyFill="1" applyBorder="1" applyAlignment="1">
      <alignment horizontal="right"/>
    </xf>
    <xf numFmtId="164" fontId="2" fillId="4" borderId="1" xfId="0" applyNumberFormat="1" applyFont="1" applyFill="1" applyBorder="1"/>
    <xf numFmtId="1" fontId="2" fillId="2" borderId="2" xfId="1" applyNumberFormat="1" applyFont="1" applyFill="1" applyBorder="1" applyProtection="1">
      <protection locked="0"/>
    </xf>
    <xf numFmtId="1" fontId="2" fillId="0" borderId="2" xfId="1" applyNumberFormat="1" applyFont="1" applyBorder="1" applyProtection="1">
      <protection locked="0"/>
    </xf>
    <xf numFmtId="1" fontId="2" fillId="0" borderId="2" xfId="0" applyNumberFormat="1" applyFont="1" applyBorder="1" applyProtection="1">
      <protection locked="0"/>
    </xf>
    <xf numFmtId="1" fontId="2" fillId="0" borderId="9" xfId="0" applyNumberFormat="1" applyFont="1" applyBorder="1" applyProtection="1">
      <protection locked="0"/>
    </xf>
    <xf numFmtId="1" fontId="2" fillId="2" borderId="1" xfId="1" applyNumberFormat="1" applyFont="1" applyFill="1" applyBorder="1" applyProtection="1">
      <protection locked="0"/>
    </xf>
    <xf numFmtId="1" fontId="2" fillId="2" borderId="2" xfId="0" applyNumberFormat="1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3" borderId="0" xfId="0" applyFont="1" applyFill="1" applyAlignment="1" applyProtection="1">
      <alignment horizontal="left"/>
      <protection locked="0"/>
    </xf>
    <xf numFmtId="0" fontId="2" fillId="3" borderId="0" xfId="0" applyFont="1" applyFill="1" applyProtection="1"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0" fontId="2" fillId="4" borderId="7" xfId="0" applyFont="1" applyFill="1" applyBorder="1" applyAlignment="1" applyProtection="1">
      <alignment horizontal="left"/>
      <protection locked="0"/>
    </xf>
    <xf numFmtId="8" fontId="2" fillId="4" borderId="2" xfId="0" applyNumberFormat="1" applyFont="1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8" fontId="2" fillId="4" borderId="4" xfId="0" applyNumberFormat="1" applyFont="1" applyFill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44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44" fontId="3" fillId="0" borderId="0" xfId="1" applyFont="1" applyProtection="1">
      <protection locked="0"/>
    </xf>
    <xf numFmtId="0" fontId="8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164" fontId="2" fillId="4" borderId="4" xfId="0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164" fontId="2" fillId="4" borderId="4" xfId="0" applyNumberFormat="1" applyFont="1" applyFill="1" applyBorder="1"/>
    <xf numFmtId="14" fontId="2" fillId="0" borderId="5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Protection="1">
      <protection locked="0"/>
    </xf>
    <xf numFmtId="0" fontId="3" fillId="0" borderId="2" xfId="0" applyFont="1" applyBorder="1" applyAlignment="1" applyProtection="1">
      <alignment horizontal="right" wrapText="1"/>
      <protection locked="0"/>
    </xf>
    <xf numFmtId="0" fontId="13" fillId="0" borderId="4" xfId="0" applyFont="1" applyBorder="1" applyAlignment="1" applyProtection="1">
      <alignment wrapText="1"/>
      <protection locked="0"/>
    </xf>
    <xf numFmtId="49" fontId="2" fillId="2" borderId="2" xfId="0" applyNumberFormat="1" applyFont="1" applyFill="1" applyBorder="1" applyAlignment="1" applyProtection="1">
      <alignment horizontal="center"/>
      <protection locked="0"/>
    </xf>
    <xf numFmtId="49" fontId="2" fillId="2" borderId="3" xfId="0" applyNumberFormat="1" applyFont="1" applyFill="1" applyBorder="1" applyAlignment="1" applyProtection="1">
      <alignment horizontal="center"/>
      <protection locked="0"/>
    </xf>
    <xf numFmtId="49" fontId="2" fillId="0" borderId="4" xfId="0" applyNumberFormat="1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6" xfId="0" applyBorder="1" applyProtection="1"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2" fillId="4" borderId="11" xfId="0" applyFont="1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2" fillId="4" borderId="9" xfId="0" applyFont="1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2" fillId="0" borderId="2" xfId="0" applyFont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0" fillId="0" borderId="13" xfId="0" applyBorder="1" applyProtection="1">
      <protection locked="0"/>
    </xf>
    <xf numFmtId="0" fontId="2" fillId="0" borderId="2" xfId="0" applyFont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3" fillId="4" borderId="9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1" fontId="2" fillId="4" borderId="11" xfId="0" applyNumberFormat="1" applyFont="1" applyFill="1" applyBorder="1" applyProtection="1"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right"/>
      <protection locked="0"/>
    </xf>
    <xf numFmtId="0" fontId="3" fillId="0" borderId="4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2" fillId="0" borderId="4" xfId="0" applyFont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9" fillId="0" borderId="2" xfId="0" applyFont="1" applyBorder="1" applyAlignment="1" applyProtection="1">
      <alignment horizontal="center" wrapText="1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10" xfId="0" applyFont="1" applyBorder="1" applyProtection="1">
      <protection locked="0"/>
    </xf>
  </cellXfs>
  <cellStyles count="2">
    <cellStyle name="Currency" xfId="1" builtinId="4"/>
    <cellStyle name="Normal" xfId="0" builtinId="0"/>
  </cellStyles>
  <dxfs count="3"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DA9641A-06FB-4752-9935-8C0373BE97BF}" name="Table1" displayName="Table1" ref="A1:A4" totalsRowShown="0" headerRowDxfId="2" dataDxfId="1">
  <autoFilter ref="A1:A4" xr:uid="{D2F0B30B-9C37-468C-B460-AA79EC0155F0}"/>
  <tableColumns count="1">
    <tableColumn id="1" xr3:uid="{E64234AE-5616-4FD5-836D-FC69AAB2A513}" name="Site Manage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3"/>
  <sheetViews>
    <sheetView tabSelected="1" topLeftCell="A19" zoomScale="90" zoomScaleNormal="90" workbookViewId="0">
      <selection activeCell="E71" sqref="E71"/>
    </sheetView>
  </sheetViews>
  <sheetFormatPr defaultColWidth="9.140625" defaultRowHeight="15" x14ac:dyDescent="0.25"/>
  <cols>
    <col min="1" max="1" width="3.5703125" style="1" customWidth="1"/>
    <col min="2" max="2" width="16.5703125" style="1" customWidth="1"/>
    <col min="3" max="3" width="11.28515625" style="1" customWidth="1"/>
    <col min="4" max="4" width="14.85546875" style="1" customWidth="1"/>
    <col min="5" max="5" width="14.28515625" style="1" customWidth="1"/>
    <col min="6" max="6" width="19.42578125" style="1" customWidth="1"/>
    <col min="7" max="7" width="2.5703125" style="1" customWidth="1"/>
    <col min="8" max="8" width="15.5703125" style="1" customWidth="1"/>
    <col min="9" max="9" width="3.5703125" style="1" customWidth="1"/>
    <col min="10" max="16384" width="9.140625" style="1"/>
  </cols>
  <sheetData>
    <row r="1" spans="1:11" ht="15.95" customHeight="1" x14ac:dyDescent="0.25">
      <c r="B1" s="117" t="s">
        <v>79</v>
      </c>
      <c r="C1" s="118"/>
      <c r="D1" s="118"/>
      <c r="E1" s="118"/>
      <c r="F1" s="118"/>
      <c r="G1" s="118"/>
      <c r="H1" s="118"/>
    </row>
    <row r="2" spans="1:11" ht="26.25" customHeight="1" x14ac:dyDescent="0.25">
      <c r="B2" s="118"/>
      <c r="C2" s="118"/>
      <c r="D2" s="118"/>
      <c r="E2" s="118"/>
      <c r="F2" s="118"/>
      <c r="G2" s="118"/>
      <c r="H2" s="118"/>
    </row>
    <row r="3" spans="1:11" ht="24" customHeight="1" x14ac:dyDescent="0.25">
      <c r="B3" s="57" t="s">
        <v>35</v>
      </c>
    </row>
    <row r="4" spans="1:11" ht="25.5" customHeight="1" x14ac:dyDescent="0.25">
      <c r="B4" s="58"/>
      <c r="C4" s="4"/>
      <c r="D4" s="89"/>
      <c r="E4" s="91"/>
      <c r="F4" s="89"/>
      <c r="G4" s="90"/>
      <c r="H4" s="91"/>
    </row>
    <row r="5" spans="1:11" ht="14.1" customHeight="1" x14ac:dyDescent="0.25">
      <c r="B5" s="37" t="s">
        <v>17</v>
      </c>
      <c r="C5" s="37" t="s">
        <v>32</v>
      </c>
      <c r="D5" s="119" t="s">
        <v>27</v>
      </c>
      <c r="E5" s="123"/>
      <c r="F5" s="119" t="s">
        <v>33</v>
      </c>
      <c r="G5" s="122"/>
      <c r="H5" s="123"/>
    </row>
    <row r="6" spans="1:11" ht="14.1" customHeight="1" x14ac:dyDescent="0.25">
      <c r="D6" s="59"/>
      <c r="E6" s="2"/>
      <c r="F6" s="2"/>
      <c r="G6" s="2"/>
      <c r="H6" s="2"/>
    </row>
    <row r="7" spans="1:11" ht="14.1" customHeight="1" x14ac:dyDescent="0.25">
      <c r="B7" s="143"/>
      <c r="C7" s="143"/>
      <c r="D7" s="143"/>
      <c r="E7" s="60" t="s">
        <v>19</v>
      </c>
    </row>
    <row r="8" spans="1:11" ht="18" customHeight="1" x14ac:dyDescent="0.25">
      <c r="A8" s="92" t="s">
        <v>21</v>
      </c>
      <c r="B8" s="93"/>
      <c r="C8" s="94"/>
      <c r="D8" s="115"/>
      <c r="E8" s="116"/>
      <c r="F8" s="59" t="s">
        <v>23</v>
      </c>
      <c r="G8" s="115"/>
      <c r="H8" s="116"/>
    </row>
    <row r="9" spans="1:11" ht="18" customHeight="1" x14ac:dyDescent="0.25">
      <c r="B9" s="124" t="s">
        <v>20</v>
      </c>
      <c r="C9" s="124"/>
      <c r="D9" s="115"/>
      <c r="E9" s="116"/>
      <c r="F9" s="59" t="s">
        <v>25</v>
      </c>
      <c r="G9" s="115"/>
      <c r="H9" s="116"/>
    </row>
    <row r="10" spans="1:11" ht="18" customHeight="1" x14ac:dyDescent="0.25">
      <c r="B10" s="124" t="s">
        <v>22</v>
      </c>
      <c r="C10" s="124"/>
      <c r="D10" s="115"/>
      <c r="E10" s="116"/>
      <c r="F10" s="59"/>
      <c r="G10" s="61"/>
      <c r="H10" s="61"/>
    </row>
    <row r="11" spans="1:11" ht="18" customHeight="1" x14ac:dyDescent="0.25">
      <c r="B11" s="124" t="s">
        <v>24</v>
      </c>
      <c r="C11" s="125"/>
      <c r="D11" s="115"/>
      <c r="E11" s="116"/>
      <c r="F11" s="59"/>
      <c r="G11" s="61"/>
      <c r="H11" s="62"/>
      <c r="K11" s="34"/>
    </row>
    <row r="12" spans="1:11" ht="36.75" customHeight="1" x14ac:dyDescent="0.25">
      <c r="B12" s="17"/>
      <c r="C12" s="17"/>
      <c r="D12" s="17"/>
      <c r="E12" s="60"/>
    </row>
    <row r="13" spans="1:11" ht="14.1" customHeight="1" x14ac:dyDescent="0.25">
      <c r="B13" s="131" t="s">
        <v>13</v>
      </c>
      <c r="C13" s="131"/>
      <c r="D13" s="131"/>
      <c r="E13" s="131"/>
      <c r="F13" s="131"/>
      <c r="G13" s="131"/>
      <c r="H13" s="131"/>
    </row>
    <row r="14" spans="1:11" ht="15.95" customHeight="1" x14ac:dyDescent="0.25">
      <c r="B14" s="21" t="s">
        <v>16</v>
      </c>
      <c r="C14" s="133"/>
      <c r="D14" s="133"/>
      <c r="E14" s="21" t="s">
        <v>16</v>
      </c>
      <c r="F14" s="95"/>
      <c r="G14" s="96"/>
      <c r="H14" s="97"/>
    </row>
    <row r="15" spans="1:11" ht="15.95" customHeight="1" x14ac:dyDescent="0.25">
      <c r="B15" s="21" t="s">
        <v>16</v>
      </c>
      <c r="C15" s="95"/>
      <c r="D15" s="134"/>
      <c r="E15" s="21" t="s">
        <v>16</v>
      </c>
      <c r="F15" s="95"/>
      <c r="G15" s="95"/>
      <c r="H15" s="85"/>
    </row>
    <row r="16" spans="1:11" ht="12" customHeight="1" x14ac:dyDescent="0.25"/>
    <row r="17" spans="2:8" ht="15.95" customHeight="1" x14ac:dyDescent="0.25">
      <c r="B17" s="63" t="s">
        <v>48</v>
      </c>
      <c r="C17" s="3"/>
      <c r="D17" s="64" t="s">
        <v>50</v>
      </c>
      <c r="E17" s="3"/>
      <c r="F17" s="129"/>
      <c r="G17" s="130"/>
      <c r="H17" s="4"/>
    </row>
    <row r="18" spans="2:8" ht="15.95" customHeight="1" x14ac:dyDescent="0.25">
      <c r="B18" s="63" t="s">
        <v>49</v>
      </c>
      <c r="C18" s="3"/>
      <c r="D18" s="64" t="s">
        <v>51</v>
      </c>
      <c r="E18" s="3"/>
      <c r="F18" s="129" t="s">
        <v>18</v>
      </c>
      <c r="G18" s="130"/>
      <c r="H18" s="4"/>
    </row>
    <row r="19" spans="2:8" ht="36.75" customHeight="1" x14ac:dyDescent="0.25"/>
    <row r="20" spans="2:8" ht="30" customHeight="1" x14ac:dyDescent="0.25">
      <c r="B20" s="64" t="s">
        <v>0</v>
      </c>
      <c r="C20" s="65" t="s">
        <v>1</v>
      </c>
      <c r="D20" s="65" t="s">
        <v>2</v>
      </c>
      <c r="E20" s="66" t="s">
        <v>3</v>
      </c>
      <c r="F20" s="37" t="s">
        <v>4</v>
      </c>
      <c r="G20" s="66"/>
      <c r="H20" s="37" t="s">
        <v>9</v>
      </c>
    </row>
    <row r="21" spans="2:8" ht="15.95" customHeight="1" x14ac:dyDescent="0.25">
      <c r="B21" s="66" t="s">
        <v>6</v>
      </c>
      <c r="C21" s="56"/>
      <c r="D21" s="56"/>
      <c r="E21" s="5">
        <f>SUM(D21-C21)</f>
        <v>0</v>
      </c>
      <c r="F21" s="6">
        <v>5</v>
      </c>
      <c r="G21" s="67" t="s">
        <v>5</v>
      </c>
      <c r="H21" s="7">
        <f>SUM(E21*F21)</f>
        <v>0</v>
      </c>
    </row>
    <row r="22" spans="2:8" ht="15.95" customHeight="1" x14ac:dyDescent="0.25">
      <c r="B22" s="66" t="s">
        <v>7</v>
      </c>
      <c r="C22" s="56"/>
      <c r="D22" s="56"/>
      <c r="E22" s="5">
        <f>SUM(D22-C22)</f>
        <v>0</v>
      </c>
      <c r="F22" s="6">
        <v>5</v>
      </c>
      <c r="G22" s="67" t="s">
        <v>5</v>
      </c>
      <c r="H22" s="7">
        <f>SUM(E22*F22)</f>
        <v>0</v>
      </c>
    </row>
    <row r="23" spans="2:8" ht="15.95" customHeight="1" x14ac:dyDescent="0.25">
      <c r="B23" s="66" t="s">
        <v>8</v>
      </c>
      <c r="C23" s="56"/>
      <c r="D23" s="56"/>
      <c r="E23" s="5">
        <f>SUM(D23-C23)</f>
        <v>0</v>
      </c>
      <c r="F23" s="6">
        <v>5</v>
      </c>
      <c r="G23" s="67" t="s">
        <v>5</v>
      </c>
      <c r="H23" s="7">
        <f>SUM(E23*F23)</f>
        <v>0</v>
      </c>
    </row>
    <row r="24" spans="2:8" ht="15.95" customHeight="1" x14ac:dyDescent="0.25">
      <c r="B24" s="66" t="s">
        <v>26</v>
      </c>
      <c r="C24" s="56"/>
      <c r="D24" s="56"/>
      <c r="E24" s="5">
        <f>SUM(D24-C24)</f>
        <v>0</v>
      </c>
      <c r="F24" s="6">
        <v>5</v>
      </c>
      <c r="G24" s="67" t="s">
        <v>5</v>
      </c>
      <c r="H24" s="7">
        <f>SUM(E24*F24)</f>
        <v>0</v>
      </c>
    </row>
    <row r="25" spans="2:8" ht="15.95" customHeight="1" x14ac:dyDescent="0.25">
      <c r="B25" s="66" t="s">
        <v>34</v>
      </c>
      <c r="C25" s="56"/>
      <c r="D25" s="56"/>
      <c r="E25" s="5">
        <f>SUM(D25-C25)</f>
        <v>0</v>
      </c>
      <c r="F25" s="6">
        <v>5</v>
      </c>
      <c r="G25" s="68" t="s">
        <v>5</v>
      </c>
      <c r="H25" s="7">
        <f>SUM(E25*F25)</f>
        <v>0</v>
      </c>
    </row>
    <row r="26" spans="2:8" ht="15.95" customHeight="1" x14ac:dyDescent="0.25">
      <c r="B26" s="126" t="s">
        <v>11</v>
      </c>
      <c r="C26" s="127"/>
      <c r="D26" s="128"/>
      <c r="E26" s="15">
        <f>SUM(E21:E25)</f>
        <v>0</v>
      </c>
      <c r="F26" s="69" t="s">
        <v>10</v>
      </c>
      <c r="G26" s="70"/>
      <c r="H26" s="16">
        <f>SUM(H21:H25)</f>
        <v>0</v>
      </c>
    </row>
    <row r="27" spans="2:8" ht="12" customHeight="1" x14ac:dyDescent="0.25"/>
    <row r="28" spans="2:8" ht="30" customHeight="1" x14ac:dyDescent="0.25">
      <c r="B28" s="64" t="s">
        <v>12</v>
      </c>
      <c r="C28" s="65" t="s">
        <v>1</v>
      </c>
      <c r="D28" s="65" t="s">
        <v>2</v>
      </c>
      <c r="E28" s="66" t="s">
        <v>3</v>
      </c>
      <c r="F28" s="37" t="s">
        <v>4</v>
      </c>
      <c r="G28" s="66"/>
      <c r="H28" s="37" t="s">
        <v>9</v>
      </c>
    </row>
    <row r="29" spans="2:8" ht="15.95" customHeight="1" x14ac:dyDescent="0.25">
      <c r="B29" s="66" t="s">
        <v>6</v>
      </c>
      <c r="C29" s="56"/>
      <c r="D29" s="56"/>
      <c r="E29" s="5">
        <f>SUM(D29-C29)</f>
        <v>0</v>
      </c>
      <c r="F29" s="6">
        <v>10</v>
      </c>
      <c r="G29" s="67" t="s">
        <v>5</v>
      </c>
      <c r="H29" s="7">
        <f>SUM(E29*F29)</f>
        <v>0</v>
      </c>
    </row>
    <row r="30" spans="2:8" ht="15.95" customHeight="1" x14ac:dyDescent="0.25">
      <c r="B30" s="66" t="s">
        <v>7</v>
      </c>
      <c r="C30" s="56"/>
      <c r="D30" s="56"/>
      <c r="E30" s="5">
        <f>SUM(D30-C30)</f>
        <v>0</v>
      </c>
      <c r="F30" s="6">
        <v>10</v>
      </c>
      <c r="G30" s="67" t="s">
        <v>5</v>
      </c>
      <c r="H30" s="7">
        <f>SUM(E30*F30)</f>
        <v>0</v>
      </c>
    </row>
    <row r="31" spans="2:8" ht="15.95" customHeight="1" x14ac:dyDescent="0.25">
      <c r="B31" s="66" t="s">
        <v>8</v>
      </c>
      <c r="C31" s="56"/>
      <c r="D31" s="56"/>
      <c r="E31" s="5">
        <f>SUM(D31-C31)</f>
        <v>0</v>
      </c>
      <c r="F31" s="6">
        <v>10</v>
      </c>
      <c r="G31" s="67" t="s">
        <v>5</v>
      </c>
      <c r="H31" s="7">
        <f>SUM(E31*F31)</f>
        <v>0</v>
      </c>
    </row>
    <row r="32" spans="2:8" ht="15.95" customHeight="1" x14ac:dyDescent="0.25">
      <c r="B32" s="66" t="s">
        <v>26</v>
      </c>
      <c r="C32" s="56"/>
      <c r="D32" s="56"/>
      <c r="E32" s="5">
        <f>SUM(D32-C32)</f>
        <v>0</v>
      </c>
      <c r="F32" s="6">
        <v>10</v>
      </c>
      <c r="G32" s="67" t="s">
        <v>5</v>
      </c>
      <c r="H32" s="7">
        <f>SUM(E32*F32)</f>
        <v>0</v>
      </c>
    </row>
    <row r="33" spans="2:13" ht="15.95" customHeight="1" x14ac:dyDescent="0.25">
      <c r="B33" s="66" t="s">
        <v>34</v>
      </c>
      <c r="C33" s="56"/>
      <c r="D33" s="56"/>
      <c r="E33" s="5">
        <f>SUM(D33-C33)</f>
        <v>0</v>
      </c>
      <c r="F33" s="6">
        <v>10</v>
      </c>
      <c r="G33" s="68" t="s">
        <v>5</v>
      </c>
      <c r="H33" s="7">
        <f>SUM(E33*F33)</f>
        <v>0</v>
      </c>
    </row>
    <row r="34" spans="2:13" ht="15.95" customHeight="1" x14ac:dyDescent="0.25">
      <c r="B34" s="126" t="s">
        <v>15</v>
      </c>
      <c r="C34" s="127"/>
      <c r="D34" s="128"/>
      <c r="E34" s="15">
        <f>SUM(E29:E33)</f>
        <v>0</v>
      </c>
      <c r="F34" s="6">
        <v>10</v>
      </c>
      <c r="G34" s="68" t="s">
        <v>5</v>
      </c>
      <c r="H34" s="16">
        <f>SUM(H29:H33)</f>
        <v>0</v>
      </c>
      <c r="M34" s="17"/>
    </row>
    <row r="35" spans="2:13" ht="15.95" customHeight="1" x14ac:dyDescent="0.25">
      <c r="B35" s="64" t="s">
        <v>14</v>
      </c>
      <c r="C35" s="8">
        <f>H26</f>
        <v>0</v>
      </c>
      <c r="D35" s="63" t="s">
        <v>15</v>
      </c>
      <c r="E35" s="13">
        <f>H34</f>
        <v>0</v>
      </c>
      <c r="F35" s="69" t="s">
        <v>10</v>
      </c>
      <c r="G35" s="71" t="s">
        <v>10</v>
      </c>
      <c r="H35" s="14">
        <f>SUM(C35+E35)</f>
        <v>0</v>
      </c>
      <c r="L35" s="84"/>
    </row>
    <row r="36" spans="2:13" ht="33" customHeight="1" x14ac:dyDescent="0.25">
      <c r="B36" s="72"/>
      <c r="C36" s="73"/>
      <c r="D36" s="74"/>
      <c r="E36" s="73"/>
      <c r="H36" s="75"/>
    </row>
    <row r="37" spans="2:13" ht="76.5" customHeight="1" x14ac:dyDescent="0.25">
      <c r="B37" s="140" t="s">
        <v>46</v>
      </c>
      <c r="C37" s="141"/>
      <c r="D37" s="141"/>
      <c r="E37" s="141"/>
      <c r="F37" s="141"/>
      <c r="G37" s="141"/>
      <c r="H37" s="142"/>
    </row>
    <row r="38" spans="2:13" ht="14.1" customHeight="1" x14ac:dyDescent="0.25">
      <c r="B38" s="72"/>
      <c r="C38" s="73"/>
      <c r="D38" s="74"/>
      <c r="E38" s="73"/>
      <c r="H38" s="75"/>
    </row>
    <row r="39" spans="2:13" x14ac:dyDescent="0.25">
      <c r="B39" s="121" t="s">
        <v>77</v>
      </c>
      <c r="C39" s="93"/>
      <c r="D39" s="93"/>
      <c r="E39" s="93"/>
      <c r="F39" s="93"/>
      <c r="G39" s="93"/>
      <c r="H39" s="93"/>
    </row>
    <row r="40" spans="2:13" ht="21" customHeight="1" x14ac:dyDescent="0.25">
      <c r="B40" s="93"/>
      <c r="C40" s="93"/>
      <c r="D40" s="93"/>
      <c r="E40" s="93"/>
      <c r="F40" s="93"/>
      <c r="G40" s="93"/>
      <c r="H40" s="93"/>
    </row>
    <row r="41" spans="2:13" ht="18.75" x14ac:dyDescent="0.3">
      <c r="B41" s="9"/>
      <c r="C41" s="76"/>
      <c r="D41" s="77"/>
      <c r="E41" s="78"/>
      <c r="F41" s="9"/>
      <c r="G41" s="9"/>
      <c r="H41" s="9"/>
    </row>
    <row r="42" spans="2:13" ht="25.5" customHeight="1" x14ac:dyDescent="0.25">
      <c r="B42" s="58"/>
      <c r="C42" s="4"/>
      <c r="D42" s="89"/>
      <c r="E42" s="91"/>
      <c r="F42" s="89"/>
      <c r="G42" s="90"/>
      <c r="H42" s="91"/>
    </row>
    <row r="43" spans="2:13" ht="14.1" customHeight="1" x14ac:dyDescent="0.25">
      <c r="B43" s="37" t="s">
        <v>17</v>
      </c>
      <c r="C43" s="37" t="s">
        <v>32</v>
      </c>
      <c r="D43" s="119" t="s">
        <v>27</v>
      </c>
      <c r="E43" s="123"/>
      <c r="F43" s="119" t="s">
        <v>33</v>
      </c>
      <c r="G43" s="119"/>
      <c r="H43" s="43"/>
    </row>
    <row r="44" spans="2:13" ht="26.25" customHeight="1" x14ac:dyDescent="0.25">
      <c r="B44" s="33" t="s">
        <v>29</v>
      </c>
      <c r="C44" s="10"/>
      <c r="D44" s="10"/>
      <c r="E44" s="10"/>
      <c r="F44" s="10"/>
      <c r="G44" s="10"/>
      <c r="H44" s="10"/>
    </row>
    <row r="45" spans="2:13" ht="15.95" customHeight="1" x14ac:dyDescent="0.25">
      <c r="B45" s="138" t="s">
        <v>72</v>
      </c>
      <c r="C45" s="139"/>
      <c r="D45" s="38" t="s">
        <v>9</v>
      </c>
      <c r="E45" s="42" t="s">
        <v>73</v>
      </c>
      <c r="F45" s="114"/>
      <c r="G45" s="104"/>
      <c r="H45" s="43" t="s">
        <v>9</v>
      </c>
    </row>
    <row r="46" spans="2:13" ht="15.95" customHeight="1" x14ac:dyDescent="0.25">
      <c r="B46" s="132" t="s">
        <v>64</v>
      </c>
      <c r="C46" s="132"/>
      <c r="D46" s="35"/>
      <c r="E46" s="50"/>
      <c r="F46" s="120"/>
      <c r="G46" s="99"/>
      <c r="H46" s="47">
        <f>D46*E46</f>
        <v>0</v>
      </c>
    </row>
    <row r="47" spans="2:13" ht="15.95" customHeight="1" x14ac:dyDescent="0.25">
      <c r="B47" s="132" t="s">
        <v>69</v>
      </c>
      <c r="C47" s="132"/>
      <c r="D47" s="35"/>
      <c r="E47" s="50"/>
      <c r="F47" s="100"/>
      <c r="G47" s="99"/>
      <c r="H47" s="47">
        <f t="shared" ref="H47:H55" si="0">D47*E47</f>
        <v>0</v>
      </c>
    </row>
    <row r="48" spans="2:13" ht="15.95" customHeight="1" x14ac:dyDescent="0.25">
      <c r="B48" s="132" t="s">
        <v>63</v>
      </c>
      <c r="C48" s="132"/>
      <c r="D48" s="35"/>
      <c r="E48" s="50"/>
      <c r="F48" s="100"/>
      <c r="G48" s="99"/>
      <c r="H48" s="47">
        <f t="shared" si="0"/>
        <v>0</v>
      </c>
    </row>
    <row r="49" spans="1:8" ht="15.95" customHeight="1" x14ac:dyDescent="0.25">
      <c r="B49" s="132" t="s">
        <v>65</v>
      </c>
      <c r="C49" s="132"/>
      <c r="D49" s="35"/>
      <c r="E49" s="50"/>
      <c r="F49" s="100"/>
      <c r="G49" s="99"/>
      <c r="H49" s="47">
        <f t="shared" si="0"/>
        <v>0</v>
      </c>
    </row>
    <row r="50" spans="1:8" ht="15.95" customHeight="1" x14ac:dyDescent="0.25">
      <c r="B50" s="132" t="s">
        <v>66</v>
      </c>
      <c r="C50" s="132"/>
      <c r="D50" s="35"/>
      <c r="E50" s="50"/>
      <c r="F50" s="100"/>
      <c r="G50" s="99"/>
      <c r="H50" s="47">
        <f t="shared" si="0"/>
        <v>0</v>
      </c>
    </row>
    <row r="51" spans="1:8" ht="15.95" customHeight="1" x14ac:dyDescent="0.25">
      <c r="B51" s="132" t="s">
        <v>67</v>
      </c>
      <c r="C51" s="132"/>
      <c r="D51" s="35"/>
      <c r="E51" s="50"/>
      <c r="F51" s="100"/>
      <c r="G51" s="99"/>
      <c r="H51" s="47">
        <f t="shared" si="0"/>
        <v>0</v>
      </c>
    </row>
    <row r="52" spans="1:8" ht="15.95" customHeight="1" x14ac:dyDescent="0.25">
      <c r="B52" s="132" t="s">
        <v>68</v>
      </c>
      <c r="C52" s="132"/>
      <c r="D52" s="35"/>
      <c r="E52" s="50"/>
      <c r="F52" s="100"/>
      <c r="G52" s="99"/>
      <c r="H52" s="47">
        <f t="shared" si="0"/>
        <v>0</v>
      </c>
    </row>
    <row r="53" spans="1:8" ht="15.95" customHeight="1" x14ac:dyDescent="0.25">
      <c r="B53" s="132" t="s">
        <v>78</v>
      </c>
      <c r="C53" s="132"/>
      <c r="D53" s="25"/>
      <c r="E53" s="51"/>
      <c r="F53" s="100"/>
      <c r="G53" s="99"/>
      <c r="H53" s="47">
        <f t="shared" si="0"/>
        <v>0</v>
      </c>
    </row>
    <row r="54" spans="1:8" ht="15.95" customHeight="1" x14ac:dyDescent="0.25">
      <c r="B54" s="109"/>
      <c r="C54" s="106"/>
      <c r="D54" s="25"/>
      <c r="E54" s="51"/>
      <c r="F54" s="100"/>
      <c r="G54" s="99"/>
      <c r="H54" s="47">
        <f t="shared" si="0"/>
        <v>0</v>
      </c>
    </row>
    <row r="55" spans="1:8" ht="15.95" customHeight="1" x14ac:dyDescent="0.25">
      <c r="B55" s="132"/>
      <c r="C55" s="132"/>
      <c r="D55" s="26"/>
      <c r="E55" s="52"/>
      <c r="F55" s="100"/>
      <c r="G55" s="99"/>
      <c r="H55" s="47">
        <f t="shared" si="0"/>
        <v>0</v>
      </c>
    </row>
    <row r="56" spans="1:8" ht="15.95" customHeight="1" x14ac:dyDescent="0.25">
      <c r="A56" s="32"/>
      <c r="B56" s="146"/>
      <c r="C56" s="144"/>
      <c r="D56" s="27"/>
      <c r="E56" s="53"/>
      <c r="F56" s="101"/>
      <c r="G56" s="102"/>
      <c r="H56" s="79">
        <v>0</v>
      </c>
    </row>
    <row r="57" spans="1:8" ht="15.95" customHeight="1" x14ac:dyDescent="0.25">
      <c r="B57" s="137"/>
      <c r="C57" s="137"/>
      <c r="D57" s="30"/>
      <c r="E57" s="29"/>
      <c r="F57" s="107" t="s">
        <v>31</v>
      </c>
      <c r="G57" s="108"/>
      <c r="H57" s="48">
        <f>SUM(H46:H56)</f>
        <v>0</v>
      </c>
    </row>
    <row r="58" spans="1:8" ht="15.95" customHeight="1" x14ac:dyDescent="0.25">
      <c r="B58" s="92"/>
      <c r="C58" s="93"/>
      <c r="D58" s="28"/>
      <c r="F58" s="105" t="s">
        <v>41</v>
      </c>
      <c r="G58" s="106"/>
      <c r="H58" s="49">
        <f>H57*1.15</f>
        <v>0</v>
      </c>
    </row>
    <row r="59" spans="1:8" ht="38.25" customHeight="1" x14ac:dyDescent="0.35">
      <c r="B59" s="20" t="s">
        <v>71</v>
      </c>
      <c r="C59" s="19"/>
      <c r="D59" s="19"/>
      <c r="E59" s="19"/>
      <c r="H59" s="19"/>
    </row>
    <row r="60" spans="1:8" ht="15.95" customHeight="1" x14ac:dyDescent="0.25">
      <c r="B60" s="109" t="s">
        <v>72</v>
      </c>
      <c r="C60" s="135"/>
      <c r="D60" s="39" t="s">
        <v>74</v>
      </c>
      <c r="E60" s="31" t="s">
        <v>73</v>
      </c>
      <c r="F60" s="103"/>
      <c r="G60" s="104"/>
      <c r="H60" s="44" t="s">
        <v>9</v>
      </c>
    </row>
    <row r="61" spans="1:8" ht="15.95" customHeight="1" x14ac:dyDescent="0.25">
      <c r="B61" s="110" t="s">
        <v>64</v>
      </c>
      <c r="C61" s="111"/>
      <c r="D61" s="54"/>
      <c r="E61" s="55"/>
      <c r="F61" s="98"/>
      <c r="G61" s="99"/>
      <c r="H61" s="82">
        <f>D61*E61</f>
        <v>0</v>
      </c>
    </row>
    <row r="62" spans="1:8" ht="15.95" customHeight="1" x14ac:dyDescent="0.25">
      <c r="B62" s="112"/>
      <c r="C62" s="113"/>
      <c r="D62" s="54"/>
      <c r="E62" s="55"/>
      <c r="F62" s="100"/>
      <c r="G62" s="99"/>
      <c r="H62" s="82">
        <f>D62*E62</f>
        <v>0</v>
      </c>
    </row>
    <row r="63" spans="1:8" ht="15.95" customHeight="1" x14ac:dyDescent="0.25">
      <c r="B63" s="112"/>
      <c r="C63" s="113"/>
      <c r="D63" s="54"/>
      <c r="E63" s="55"/>
      <c r="F63" s="100"/>
      <c r="G63" s="99"/>
      <c r="H63" s="82">
        <f t="shared" ref="H63:H64" si="1">D63*E63</f>
        <v>0</v>
      </c>
    </row>
    <row r="64" spans="1:8" ht="15.95" customHeight="1" x14ac:dyDescent="0.25">
      <c r="B64" s="136"/>
      <c r="C64" s="136"/>
      <c r="D64" s="54"/>
      <c r="E64" s="55"/>
      <c r="F64" s="101"/>
      <c r="G64" s="102"/>
      <c r="H64" s="82">
        <f t="shared" si="1"/>
        <v>0</v>
      </c>
    </row>
    <row r="65" spans="2:8" ht="15.95" customHeight="1" x14ac:dyDescent="0.25">
      <c r="B65" s="132"/>
      <c r="C65" s="132"/>
      <c r="D65" s="11"/>
      <c r="F65" s="107" t="s">
        <v>44</v>
      </c>
      <c r="G65" s="108"/>
      <c r="H65" s="49">
        <f>SUM(H61:H64)</f>
        <v>0</v>
      </c>
    </row>
    <row r="66" spans="2:8" ht="15.95" customHeight="1" x14ac:dyDescent="0.25">
      <c r="B66" s="109"/>
      <c r="C66" s="106"/>
      <c r="D66" s="11"/>
      <c r="E66" s="31"/>
      <c r="F66" s="105" t="s">
        <v>70</v>
      </c>
      <c r="G66" s="106"/>
      <c r="H66" s="49">
        <f>H65*1.0765</f>
        <v>0</v>
      </c>
    </row>
    <row r="67" spans="2:8" x14ac:dyDescent="0.25">
      <c r="D67" s="12"/>
    </row>
    <row r="68" spans="2:8" x14ac:dyDescent="0.25">
      <c r="D68" s="12"/>
    </row>
    <row r="69" spans="2:8" ht="19.5" x14ac:dyDescent="0.35">
      <c r="B69" s="20" t="s">
        <v>76</v>
      </c>
      <c r="C69" s="19"/>
      <c r="D69" s="19"/>
      <c r="E69" s="19"/>
      <c r="H69" s="19"/>
    </row>
    <row r="70" spans="2:8" ht="15.95" customHeight="1" x14ac:dyDescent="0.25">
      <c r="B70" s="132" t="s">
        <v>72</v>
      </c>
      <c r="C70" s="132"/>
      <c r="D70" s="39" t="s">
        <v>9</v>
      </c>
      <c r="E70" s="31" t="s">
        <v>73</v>
      </c>
      <c r="F70" s="103"/>
      <c r="G70" s="104"/>
      <c r="H70" s="44" t="s">
        <v>9</v>
      </c>
    </row>
    <row r="71" spans="2:8" ht="15.95" customHeight="1" x14ac:dyDescent="0.25">
      <c r="B71" s="132" t="s">
        <v>42</v>
      </c>
      <c r="C71" s="132"/>
      <c r="D71" s="36"/>
      <c r="E71" s="86"/>
      <c r="F71" s="98"/>
      <c r="G71" s="99"/>
      <c r="H71" s="82">
        <f t="shared" ref="H71:H73" si="2">D71*E71</f>
        <v>0</v>
      </c>
    </row>
    <row r="72" spans="2:8" ht="15.95" customHeight="1" x14ac:dyDescent="0.25">
      <c r="B72" s="132" t="s">
        <v>43</v>
      </c>
      <c r="C72" s="132"/>
      <c r="D72" s="36"/>
      <c r="E72" s="86"/>
      <c r="F72" s="100"/>
      <c r="G72" s="99"/>
      <c r="H72" s="82">
        <f t="shared" si="2"/>
        <v>0</v>
      </c>
    </row>
    <row r="73" spans="2:8" ht="15.95" customHeight="1" x14ac:dyDescent="0.25">
      <c r="B73" s="132"/>
      <c r="C73" s="132"/>
      <c r="D73" s="36"/>
      <c r="E73" s="45"/>
      <c r="F73" s="100"/>
      <c r="G73" s="99"/>
      <c r="H73" s="82">
        <f t="shared" si="2"/>
        <v>0</v>
      </c>
    </row>
    <row r="74" spans="2:8" ht="15.95" customHeight="1" x14ac:dyDescent="0.25">
      <c r="B74" s="144"/>
      <c r="C74" s="144"/>
      <c r="D74" s="40"/>
      <c r="E74" s="46"/>
      <c r="F74" s="101"/>
      <c r="G74" s="102"/>
      <c r="H74" s="82">
        <f t="shared" ref="H74" si="3">D74*E74</f>
        <v>0</v>
      </c>
    </row>
    <row r="75" spans="2:8" ht="15.95" customHeight="1" x14ac:dyDescent="0.25">
      <c r="B75" s="137"/>
      <c r="C75" s="137"/>
      <c r="D75" s="41"/>
      <c r="E75" s="29"/>
      <c r="F75" s="107" t="s">
        <v>47</v>
      </c>
      <c r="G75" s="108"/>
      <c r="H75" s="49">
        <f>SUM(H71:H74)</f>
        <v>0</v>
      </c>
    </row>
    <row r="76" spans="2:8" ht="30" customHeight="1" x14ac:dyDescent="0.25">
      <c r="B76" s="92"/>
      <c r="C76" s="92"/>
      <c r="D76" s="12"/>
      <c r="F76" s="87" t="s">
        <v>75</v>
      </c>
      <c r="G76" s="88"/>
      <c r="H76" s="49">
        <f>H58+H66+H75</f>
        <v>0</v>
      </c>
    </row>
    <row r="77" spans="2:8" x14ac:dyDescent="0.25">
      <c r="D77" s="12"/>
    </row>
    <row r="78" spans="2:8" ht="17.25" x14ac:dyDescent="0.3">
      <c r="B78" s="22" t="s">
        <v>52</v>
      </c>
      <c r="C78" s="22"/>
      <c r="D78" s="23"/>
      <c r="E78" s="22"/>
      <c r="F78" s="22"/>
      <c r="G78" s="22"/>
      <c r="H78" s="24"/>
    </row>
    <row r="79" spans="2:8" x14ac:dyDescent="0.25">
      <c r="D79" s="12"/>
    </row>
    <row r="80" spans="2:8" x14ac:dyDescent="0.25">
      <c r="D80" s="12"/>
    </row>
    <row r="81" spans="2:8" x14ac:dyDescent="0.25">
      <c r="B81" s="84"/>
      <c r="C81" s="84"/>
      <c r="D81" s="12"/>
      <c r="E81" s="84"/>
      <c r="H81" s="84"/>
    </row>
    <row r="82" spans="2:8" ht="12" customHeight="1" x14ac:dyDescent="0.25">
      <c r="B82" s="145"/>
      <c r="C82" s="145"/>
      <c r="D82" s="145"/>
      <c r="E82" s="145"/>
      <c r="H82" s="83"/>
    </row>
    <row r="83" spans="2:8" x14ac:dyDescent="0.25">
      <c r="B83" s="80" t="s">
        <v>45</v>
      </c>
      <c r="C83" s="80"/>
      <c r="D83" s="80"/>
      <c r="E83" s="80"/>
      <c r="H83" s="81" t="s">
        <v>17</v>
      </c>
    </row>
  </sheetData>
  <sheetProtection algorithmName="SHA-512" hashValue="XCP/uvUZrQGMHc9J136lXCFmk0+SZRzEQCUI4DD1w76oVmAAKnuu1uRoGZEhKZydYGbbJf5JtX78LM+5r+fCBQ==" saltValue="PASeEfKK8RFoohqKDFmk1g==" spinCount="100000" sheet="1" objects="1" scenarios="1" selectLockedCells="1"/>
  <protectedRanges>
    <protectedRange password="DCB5" sqref="E6 D5 F4:H6 E4 D43 F42:H43 E42" name="Data Entry"/>
  </protectedRanges>
  <mergeCells count="72">
    <mergeCell ref="B74:C74"/>
    <mergeCell ref="B75:C75"/>
    <mergeCell ref="B76:C76"/>
    <mergeCell ref="B82:E82"/>
    <mergeCell ref="B47:C47"/>
    <mergeCell ref="B48:C48"/>
    <mergeCell ref="B49:C49"/>
    <mergeCell ref="B50:C50"/>
    <mergeCell ref="B51:C51"/>
    <mergeCell ref="B52:C52"/>
    <mergeCell ref="B53:C53"/>
    <mergeCell ref="B55:C55"/>
    <mergeCell ref="B56:C56"/>
    <mergeCell ref="B70:C70"/>
    <mergeCell ref="B71:C71"/>
    <mergeCell ref="B72:C72"/>
    <mergeCell ref="D4:E4"/>
    <mergeCell ref="B73:C73"/>
    <mergeCell ref="C14:D14"/>
    <mergeCell ref="C15:D15"/>
    <mergeCell ref="B60:C60"/>
    <mergeCell ref="B64:C64"/>
    <mergeCell ref="B65:C65"/>
    <mergeCell ref="B57:C57"/>
    <mergeCell ref="B46:C46"/>
    <mergeCell ref="D42:E42"/>
    <mergeCell ref="D43:E43"/>
    <mergeCell ref="B45:C45"/>
    <mergeCell ref="B26:D26"/>
    <mergeCell ref="D5:E5"/>
    <mergeCell ref="B37:H37"/>
    <mergeCell ref="B7:D7"/>
    <mergeCell ref="F17:G17"/>
    <mergeCell ref="F18:G18"/>
    <mergeCell ref="B9:C9"/>
    <mergeCell ref="B10:C10"/>
    <mergeCell ref="D11:E11"/>
    <mergeCell ref="B13:H13"/>
    <mergeCell ref="D9:E9"/>
    <mergeCell ref="D10:E10"/>
    <mergeCell ref="G8:H8"/>
    <mergeCell ref="D8:E8"/>
    <mergeCell ref="B1:H2"/>
    <mergeCell ref="B66:C66"/>
    <mergeCell ref="F43:G43"/>
    <mergeCell ref="F15:G15"/>
    <mergeCell ref="B58:C58"/>
    <mergeCell ref="F57:G57"/>
    <mergeCell ref="F58:G58"/>
    <mergeCell ref="F46:G56"/>
    <mergeCell ref="B39:H40"/>
    <mergeCell ref="F4:H4"/>
    <mergeCell ref="F5:H5"/>
    <mergeCell ref="G9:H9"/>
    <mergeCell ref="B11:C11"/>
    <mergeCell ref="B34:D34"/>
    <mergeCell ref="F76:G76"/>
    <mergeCell ref="F42:H42"/>
    <mergeCell ref="A8:C8"/>
    <mergeCell ref="F14:H14"/>
    <mergeCell ref="F71:G74"/>
    <mergeCell ref="F70:G70"/>
    <mergeCell ref="F66:G66"/>
    <mergeCell ref="F65:G65"/>
    <mergeCell ref="F75:G75"/>
    <mergeCell ref="B54:C54"/>
    <mergeCell ref="B61:C61"/>
    <mergeCell ref="B62:C62"/>
    <mergeCell ref="B63:C63"/>
    <mergeCell ref="F45:G45"/>
    <mergeCell ref="F61:G64"/>
    <mergeCell ref="F60:G60"/>
  </mergeCells>
  <pageMargins left="0.2" right="0.2" top="0.25" bottom="0.25" header="0.3" footer="0.3"/>
  <pageSetup orientation="portrait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>
      <selection activeCell="A20" sqref="A20"/>
    </sheetView>
  </sheetViews>
  <sheetFormatPr defaultRowHeight="15" x14ac:dyDescent="0.25"/>
  <cols>
    <col min="1" max="1" width="19.7109375" style="18" customWidth="1"/>
  </cols>
  <sheetData>
    <row r="1" spans="1:1" x14ac:dyDescent="0.25">
      <c r="A1" s="18" t="s">
        <v>28</v>
      </c>
    </row>
    <row r="3" spans="1:1" x14ac:dyDescent="0.25">
      <c r="A3" s="18" t="s">
        <v>53</v>
      </c>
    </row>
    <row r="4" spans="1:1" x14ac:dyDescent="0.25">
      <c r="A4" s="18" t="s">
        <v>36</v>
      </c>
    </row>
    <row r="6" spans="1:1" x14ac:dyDescent="0.25">
      <c r="A6" s="18" t="s">
        <v>30</v>
      </c>
    </row>
    <row r="8" spans="1:1" x14ac:dyDescent="0.25">
      <c r="A8" s="18" t="s">
        <v>54</v>
      </c>
    </row>
    <row r="9" spans="1:1" x14ac:dyDescent="0.25">
      <c r="A9" s="18" t="s">
        <v>37</v>
      </c>
    </row>
    <row r="12" spans="1:1" x14ac:dyDescent="0.25">
      <c r="A12" s="18" t="s">
        <v>38</v>
      </c>
    </row>
    <row r="14" spans="1:1" x14ac:dyDescent="0.25">
      <c r="A14" s="18" t="s">
        <v>54</v>
      </c>
    </row>
    <row r="15" spans="1:1" x14ac:dyDescent="0.25">
      <c r="A15" s="18" t="s">
        <v>37</v>
      </c>
    </row>
    <row r="17" spans="1:1" x14ac:dyDescent="0.25">
      <c r="A17" s="18" t="s">
        <v>39</v>
      </c>
    </row>
    <row r="19" spans="1:1" x14ac:dyDescent="0.25">
      <c r="A19" s="18" t="s">
        <v>54</v>
      </c>
    </row>
    <row r="20" spans="1:1" x14ac:dyDescent="0.25">
      <c r="A20" s="18" t="s">
        <v>37</v>
      </c>
    </row>
    <row r="22" spans="1:1" x14ac:dyDescent="0.25">
      <c r="A22" s="18" t="s">
        <v>40</v>
      </c>
    </row>
    <row r="24" spans="1:1" x14ac:dyDescent="0.25">
      <c r="A24" s="18" t="s">
        <v>54</v>
      </c>
    </row>
    <row r="25" spans="1:1" x14ac:dyDescent="0.25">
      <c r="A25" s="18" t="s">
        <v>37</v>
      </c>
    </row>
    <row r="27" spans="1:1" x14ac:dyDescent="0.25">
      <c r="A27" s="18" t="s">
        <v>55</v>
      </c>
    </row>
    <row r="29" spans="1:1" x14ac:dyDescent="0.25">
      <c r="A29" s="18" t="s">
        <v>56</v>
      </c>
    </row>
    <row r="31" spans="1:1" x14ac:dyDescent="0.25">
      <c r="A31" s="18" t="s">
        <v>59</v>
      </c>
    </row>
    <row r="33" spans="1:1" x14ac:dyDescent="0.25">
      <c r="A33" s="18" t="s">
        <v>57</v>
      </c>
    </row>
    <row r="34" spans="1:1" x14ac:dyDescent="0.25">
      <c r="A34" s="18" t="s">
        <v>60</v>
      </c>
    </row>
    <row r="35" spans="1:1" x14ac:dyDescent="0.25">
      <c r="A35" s="18" t="s">
        <v>61</v>
      </c>
    </row>
    <row r="36" spans="1:1" x14ac:dyDescent="0.25">
      <c r="A36" s="18" t="s">
        <v>58</v>
      </c>
    </row>
    <row r="37" spans="1:1" x14ac:dyDescent="0.25">
      <c r="A37" s="18" t="s">
        <v>62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93532-0FC0-43CC-A038-A7177C3476A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4AA Event Report</vt:lpstr>
      <vt:lpstr>Sheet2</vt:lpstr>
      <vt:lpstr>Sheet3</vt:lpstr>
      <vt:lpstr>Sheet1</vt:lpstr>
    </vt:vector>
  </TitlesOfParts>
  <Company>Rochester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KUISLE, MARK</dc:creator>
  <cp:lastModifiedBy>dawn whisler</cp:lastModifiedBy>
  <cp:lastPrinted>2020-11-23T17:50:38Z</cp:lastPrinted>
  <dcterms:created xsi:type="dcterms:W3CDTF">2014-08-19T20:46:38Z</dcterms:created>
  <dcterms:modified xsi:type="dcterms:W3CDTF">2021-08-27T19:04:43Z</dcterms:modified>
</cp:coreProperties>
</file>