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53693242cb356bb/Documents/Region 4AA/2022-2023/Forms and documents/"/>
    </mc:Choice>
  </mc:AlternateContent>
  <xr:revisionPtr revIDLastSave="159" documentId="8_{722E4996-07C3-4D01-86F3-2FEF22182E25}" xr6:coauthVersionLast="47" xr6:coauthVersionMax="47" xr10:uidLastSave="{B4409702-B40F-4230-A24D-516B4433970D}"/>
  <bookViews>
    <workbookView xWindow="20370" yWindow="-120" windowWidth="20730" windowHeight="11160" xr2:uid="{00000000-000D-0000-FFFF-FFFF00000000}"/>
  </bookViews>
  <sheets>
    <sheet name="4AA Event Report" sheetId="1" r:id="rId1"/>
    <sheet name="Sheet2" sheetId="2" r:id="rId2"/>
    <sheet name="Sheet3" sheetId="3" r:id="rId3"/>
    <sheet name="Sheet1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1" l="1"/>
  <c r="H65" i="1"/>
  <c r="H64" i="1"/>
  <c r="H56" i="1"/>
  <c r="H55" i="1"/>
  <c r="H72" i="1"/>
  <c r="H73" i="1"/>
  <c r="H63" i="1"/>
  <c r="H62" i="1"/>
  <c r="E21" i="1"/>
  <c r="H71" i="1"/>
  <c r="H61" i="1"/>
  <c r="H66" i="1" l="1"/>
  <c r="H54" i="1"/>
  <c r="H47" i="1" l="1"/>
  <c r="H48" i="1"/>
  <c r="H49" i="1"/>
  <c r="H50" i="1"/>
  <c r="H51" i="1"/>
  <c r="H52" i="1"/>
  <c r="H53" i="1"/>
  <c r="H46" i="1"/>
  <c r="H67" i="1" l="1"/>
  <c r="H74" i="1"/>
  <c r="H57" i="1"/>
  <c r="H58" i="1" s="1"/>
  <c r="H75" i="1" s="1"/>
  <c r="E32" i="1" l="1"/>
  <c r="H32" i="1" s="1"/>
  <c r="E24" i="1"/>
  <c r="H24" i="1" s="1"/>
  <c r="E33" i="1" l="1"/>
  <c r="H33" i="1" s="1"/>
  <c r="E31" i="1"/>
  <c r="H31" i="1" s="1"/>
  <c r="E30" i="1"/>
  <c r="H30" i="1" s="1"/>
  <c r="E29" i="1"/>
  <c r="E25" i="1"/>
  <c r="H25" i="1" s="1"/>
  <c r="E23" i="1"/>
  <c r="H23" i="1" s="1"/>
  <c r="E22" i="1"/>
  <c r="H22" i="1" s="1"/>
  <c r="H29" i="1" l="1"/>
  <c r="H34" i="1" s="1"/>
  <c r="E35" i="1" s="1"/>
  <c r="E34" i="1"/>
  <c r="H21" i="1"/>
  <c r="H26" i="1" s="1"/>
  <c r="E26" i="1"/>
  <c r="C35" i="1" l="1"/>
</calcChain>
</file>

<file path=xl/sharedStrings.xml><?xml version="1.0" encoding="utf-8"?>
<sst xmlns="http://schemas.openxmlformats.org/spreadsheetml/2006/main" count="138" uniqueCount="83">
  <si>
    <t>STUDENTS</t>
  </si>
  <si>
    <t>Beginning Ticket Number</t>
  </si>
  <si>
    <t>Ending Ticket Number</t>
  </si>
  <si>
    <t>Tickets Sold</t>
  </si>
  <si>
    <t>Price</t>
  </si>
  <si>
    <t>=</t>
  </si>
  <si>
    <t>Roll #1</t>
  </si>
  <si>
    <t>Roll #2</t>
  </si>
  <si>
    <t>Roll #3</t>
  </si>
  <si>
    <t>Amount</t>
  </si>
  <si>
    <t xml:space="preserve"> </t>
  </si>
  <si>
    <t xml:space="preserve">Total Students </t>
  </si>
  <si>
    <t>ADULTS</t>
  </si>
  <si>
    <t>PARTICIPATION REPORT</t>
  </si>
  <si>
    <t>Total Students</t>
  </si>
  <si>
    <t>Total Adults</t>
  </si>
  <si>
    <t>School:</t>
  </si>
  <si>
    <t>Date</t>
  </si>
  <si>
    <t>Score:</t>
  </si>
  <si>
    <t xml:space="preserve">  </t>
  </si>
  <si>
    <t>Site Address:</t>
  </si>
  <si>
    <t>Tournament Manager/Site Manager:</t>
  </si>
  <si>
    <t>City/State/Zip Code:</t>
  </si>
  <si>
    <t>Phone:</t>
  </si>
  <si>
    <t>Email:</t>
  </si>
  <si>
    <t>Fax:</t>
  </si>
  <si>
    <t>Event</t>
  </si>
  <si>
    <t>Site Manager</t>
  </si>
  <si>
    <t>Expenses for Event -Paid by School</t>
  </si>
  <si>
    <t>Announcer</t>
  </si>
  <si>
    <t>Site Subtotal</t>
  </si>
  <si>
    <t>Section</t>
  </si>
  <si>
    <t>Location</t>
  </si>
  <si>
    <t>2 Events -$ 125.00</t>
  </si>
  <si>
    <t>2 Events -$ 70.00</t>
  </si>
  <si>
    <t>Official Scorer</t>
  </si>
  <si>
    <t>Ticket Seller</t>
  </si>
  <si>
    <t>Ticket Taker</t>
  </si>
  <si>
    <t>Site Subtotal x 1.15</t>
  </si>
  <si>
    <t>Signature of Site Manager</t>
  </si>
  <si>
    <t>Make checks payable to: 
Region 4AA
c/o Jeff Whisler
P.O. Box 639
Willernie, MN 55090</t>
  </si>
  <si>
    <t>Winner Game 1</t>
  </si>
  <si>
    <t>Winner Game 2</t>
  </si>
  <si>
    <t>Loser Game 1</t>
  </si>
  <si>
    <t>Loser Game 2</t>
  </si>
  <si>
    <t xml:space="preserve">       A copy of this report MUST be sent to the Tournament Manager and Region Secretary</t>
  </si>
  <si>
    <t>1 Event - $ 75.00</t>
  </si>
  <si>
    <t>1 Event - $ 45.00</t>
  </si>
  <si>
    <t>Other</t>
  </si>
  <si>
    <t>Chain Gang -$ 45.00</t>
  </si>
  <si>
    <t>1</t>
  </si>
  <si>
    <t>4</t>
  </si>
  <si>
    <t>Workers</t>
  </si>
  <si>
    <t>2</t>
  </si>
  <si>
    <t>3</t>
  </si>
  <si>
    <t>5</t>
  </si>
  <si>
    <t>Expense Description</t>
  </si>
  <si>
    <t># of Workers</t>
  </si>
  <si>
    <t xml:space="preserve"> Amount</t>
  </si>
  <si>
    <t>TOTAL EVENT EXPENSES</t>
  </si>
  <si>
    <t xml:space="preserve">    Region 4AA Event Report 
2022-23</t>
  </si>
  <si>
    <t>2022-23</t>
  </si>
  <si>
    <t>Online</t>
  </si>
  <si>
    <t>Ticket Seller               ($60/$90)</t>
  </si>
  <si>
    <t>Ticket Taker              ($60/$90)</t>
  </si>
  <si>
    <t>Crowd Control          ($75/$125)</t>
  </si>
  <si>
    <t>Announcer                 ($60/$90)</t>
  </si>
  <si>
    <t>Site Manager          ($100/$150)</t>
  </si>
  <si>
    <t>Timer                         ($60/$90)</t>
  </si>
  <si>
    <t>Visiting AD              ($75/$100)</t>
  </si>
  <si>
    <t>Police</t>
  </si>
  <si>
    <t>Scorer                       ($60/$90)</t>
  </si>
  <si>
    <t xml:space="preserve">Officials                   </t>
  </si>
  <si>
    <t>N/A</t>
  </si>
  <si>
    <t>Blue area for other expenses-type in description and amount</t>
  </si>
  <si>
    <t>Officials</t>
  </si>
  <si>
    <t>Trainers</t>
  </si>
  <si>
    <r>
      <t xml:space="preserve">                               </t>
    </r>
    <r>
      <rPr>
        <b/>
        <i/>
        <sz val="12"/>
        <color theme="1"/>
        <rFont val="Times New Roman"/>
        <family val="1"/>
      </rPr>
      <t xml:space="preserve">      Expenses for Event -Paid through PayChex</t>
    </r>
  </si>
  <si>
    <t xml:space="preserve">          Expenses for Event -Paid by Region 4AA via Independent Contractor Form or Invoice</t>
  </si>
  <si>
    <t>Paychex Subtotal</t>
  </si>
  <si>
    <t>Paychex Subtotal x 1.0765</t>
  </si>
  <si>
    <t>ICF Subtotal</t>
  </si>
  <si>
    <t>Enter in Yellow and/or Blue shaded areas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</si>
</sst>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4">
    <xf numFmtId="0" fontId="0" fillId="0" borderId="0" xfId="0"/>
    <xf numFmtId="49" fontId="0" fillId="0" borderId="0" xfId="0" applyNumberFormat="1"/>
    <xf numFmtId="0" fontId="2" fillId="0" borderId="0" xfId="0" applyFont="1" applyProtection="1">
      <protection locked="0"/>
    </xf>
    <xf numFmtId="0" fontId="4" fillId="0" borderId="0" xfId="0" applyFont="1" applyProtection="1"/>
    <xf numFmtId="0" fontId="2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5" fillId="0" borderId="0" xfId="0" applyFont="1" applyAlignment="1" applyProtection="1">
      <alignment vertical="center"/>
    </xf>
    <xf numFmtId="0" fontId="2" fillId="3" borderId="0" xfId="0" applyFont="1" applyFill="1" applyAlignment="1" applyProtection="1">
      <alignment horizontal="left"/>
    </xf>
    <xf numFmtId="0" fontId="2" fillId="3" borderId="0" xfId="0" applyFont="1" applyFill="1" applyProtection="1"/>
    <xf numFmtId="0" fontId="2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right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/>
    </xf>
    <xf numFmtId="0" fontId="2" fillId="4" borderId="1" xfId="0" applyFont="1" applyFill="1" applyBorder="1" applyAlignment="1" applyProtection="1">
      <alignment horizontal="center"/>
    </xf>
    <xf numFmtId="8" fontId="2" fillId="4" borderId="1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left"/>
    </xf>
    <xf numFmtId="44" fontId="2" fillId="4" borderId="1" xfId="1" applyFont="1" applyFill="1" applyBorder="1" applyAlignment="1" applyProtection="1">
      <alignment horizontal="left"/>
    </xf>
    <xf numFmtId="0" fontId="2" fillId="4" borderId="7" xfId="0" applyFont="1" applyFill="1" applyBorder="1" applyAlignment="1" applyProtection="1">
      <alignment horizontal="left"/>
    </xf>
    <xf numFmtId="0" fontId="2" fillId="4" borderId="2" xfId="0" applyFont="1" applyFill="1" applyBorder="1" applyAlignment="1" applyProtection="1">
      <alignment horizontal="center"/>
    </xf>
    <xf numFmtId="8" fontId="2" fillId="4" borderId="2" xfId="0" applyNumberFormat="1" applyFont="1" applyFill="1" applyBorder="1" applyProtection="1"/>
    <xf numFmtId="0" fontId="2" fillId="4" borderId="4" xfId="0" applyFont="1" applyFill="1" applyBorder="1" applyProtection="1"/>
    <xf numFmtId="44" fontId="3" fillId="4" borderId="4" xfId="0" applyNumberFormat="1" applyFont="1" applyFill="1" applyBorder="1" applyProtection="1"/>
    <xf numFmtId="44" fontId="3" fillId="4" borderId="1" xfId="0" applyNumberFormat="1" applyFont="1" applyFill="1" applyBorder="1" applyProtection="1"/>
    <xf numFmtId="44" fontId="3" fillId="4" borderId="2" xfId="0" applyNumberFormat="1" applyFont="1" applyFill="1" applyBorder="1" applyProtection="1"/>
    <xf numFmtId="8" fontId="2" fillId="4" borderId="4" xfId="0" applyNumberFormat="1" applyFont="1" applyFill="1" applyBorder="1" applyProtection="1"/>
    <xf numFmtId="44" fontId="3" fillId="4" borderId="4" xfId="1" applyFont="1" applyFill="1" applyBorder="1" applyProtection="1"/>
    <xf numFmtId="0" fontId="3" fillId="0" borderId="0" xfId="0" applyFont="1" applyAlignment="1" applyProtection="1">
      <alignment horizontal="left"/>
    </xf>
    <xf numFmtId="44" fontId="3" fillId="0" borderId="0" xfId="0" applyNumberFormat="1" applyFont="1" applyProtection="1"/>
    <xf numFmtId="0" fontId="3" fillId="0" borderId="0" xfId="0" applyFont="1" applyProtection="1"/>
    <xf numFmtId="44" fontId="3" fillId="0" borderId="0" xfId="1" applyFont="1" applyProtection="1"/>
    <xf numFmtId="0" fontId="2" fillId="0" borderId="0" xfId="0" applyFont="1" applyAlignment="1" applyProtection="1">
      <alignment horizontal="centerContinuous"/>
    </xf>
    <xf numFmtId="0" fontId="8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Continuous"/>
    </xf>
    <xf numFmtId="0" fontId="2" fillId="0" borderId="1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wrapText="1"/>
    </xf>
    <xf numFmtId="164" fontId="2" fillId="4" borderId="4" xfId="0" applyNumberFormat="1" applyFont="1" applyFill="1" applyBorder="1" applyAlignment="1" applyProtection="1">
      <alignment horizontal="right"/>
    </xf>
    <xf numFmtId="0" fontId="2" fillId="0" borderId="6" xfId="0" applyFont="1" applyBorder="1" applyProtection="1"/>
    <xf numFmtId="49" fontId="2" fillId="0" borderId="8" xfId="1" applyNumberFormat="1" applyFont="1" applyBorder="1" applyProtection="1"/>
    <xf numFmtId="164" fontId="2" fillId="4" borderId="1" xfId="0" applyNumberFormat="1" applyFont="1" applyFill="1" applyBorder="1" applyAlignment="1" applyProtection="1">
      <alignment horizontal="right"/>
    </xf>
    <xf numFmtId="164" fontId="2" fillId="4" borderId="1" xfId="0" applyNumberFormat="1" applyFont="1" applyFill="1" applyBorder="1" applyProtection="1"/>
    <xf numFmtId="0" fontId="6" fillId="0" borderId="5" xfId="0" applyFont="1" applyBorder="1" applyProtection="1"/>
    <xf numFmtId="0" fontId="2" fillId="0" borderId="5" xfId="0" applyFont="1" applyBorder="1" applyProtection="1"/>
    <xf numFmtId="44" fontId="2" fillId="0" borderId="1" xfId="1" applyFont="1" applyBorder="1" applyAlignment="1" applyProtection="1">
      <alignment horizontal="center"/>
    </xf>
    <xf numFmtId="44" fontId="2" fillId="4" borderId="4" xfId="0" applyNumberFormat="1" applyFont="1" applyFill="1" applyBorder="1" applyProtection="1"/>
    <xf numFmtId="164" fontId="2" fillId="4" borderId="4" xfId="0" applyNumberFormat="1" applyFont="1" applyFill="1" applyBorder="1" applyProtection="1"/>
    <xf numFmtId="44" fontId="2" fillId="0" borderId="0" xfId="1" applyFont="1" applyBorder="1" applyProtection="1"/>
    <xf numFmtId="44" fontId="2" fillId="0" borderId="0" xfId="1" applyFont="1" applyProtection="1"/>
    <xf numFmtId="44" fontId="2" fillId="0" borderId="8" xfId="1" applyFont="1" applyBorder="1" applyProtection="1"/>
    <xf numFmtId="0" fontId="10" fillId="0" borderId="0" xfId="0" applyFont="1" applyProtection="1"/>
    <xf numFmtId="44" fontId="10" fillId="0" borderId="0" xfId="1" applyFont="1" applyProtection="1"/>
    <xf numFmtId="0" fontId="11" fillId="0" borderId="0" xfId="0" applyFont="1" applyProtection="1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14" fontId="2" fillId="0" borderId="5" xfId="0" applyNumberFormat="1" applyFont="1" applyBorder="1" applyProtection="1">
      <protection locked="0"/>
    </xf>
    <xf numFmtId="0" fontId="2" fillId="0" borderId="0" xfId="0" applyFont="1" applyProtection="1"/>
    <xf numFmtId="0" fontId="2" fillId="0" borderId="0" xfId="0" applyFont="1" applyBorder="1" applyProtection="1"/>
    <xf numFmtId="0" fontId="2" fillId="0" borderId="4" xfId="0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2" xfId="0" applyFont="1" applyBorder="1" applyProtection="1"/>
    <xf numFmtId="0" fontId="2" fillId="0" borderId="8" xfId="0" applyFont="1" applyBorder="1" applyProtection="1"/>
    <xf numFmtId="0" fontId="2" fillId="0" borderId="0" xfId="0" applyFont="1" applyAlignment="1" applyProtection="1">
      <alignment horizontal="center"/>
    </xf>
    <xf numFmtId="1" fontId="2" fillId="0" borderId="2" xfId="1" applyNumberFormat="1" applyFont="1" applyFill="1" applyBorder="1" applyProtection="1">
      <protection locked="0"/>
    </xf>
    <xf numFmtId="1" fontId="2" fillId="0" borderId="9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9" fillId="0" borderId="0" xfId="0" applyFont="1" applyAlignment="1" applyProtection="1">
      <alignment horizontal="centerContinuous" vertical="center"/>
    </xf>
    <xf numFmtId="0" fontId="9" fillId="0" borderId="5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" xfId="0" applyFont="1" applyBorder="1" applyProtection="1"/>
    <xf numFmtId="0" fontId="2" fillId="0" borderId="1" xfId="0" applyFont="1" applyFill="1" applyBorder="1" applyProtection="1">
      <protection locked="0"/>
    </xf>
    <xf numFmtId="0" fontId="2" fillId="0" borderId="2" xfId="0" applyFont="1" applyBorder="1" applyProtection="1"/>
    <xf numFmtId="0" fontId="2" fillId="0" borderId="4" xfId="0" applyFont="1" applyBorder="1" applyProtection="1"/>
    <xf numFmtId="0" fontId="2" fillId="0" borderId="0" xfId="0" applyFont="1" applyBorder="1" applyProtection="1"/>
    <xf numFmtId="0" fontId="2" fillId="0" borderId="8" xfId="0" applyFont="1" applyBorder="1" applyProtection="1"/>
    <xf numFmtId="0" fontId="2" fillId="0" borderId="2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wrapText="1"/>
    </xf>
    <xf numFmtId="0" fontId="0" fillId="0" borderId="1" xfId="0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wrapText="1"/>
    </xf>
    <xf numFmtId="0" fontId="12" fillId="0" borderId="3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right"/>
    </xf>
    <xf numFmtId="0" fontId="14" fillId="5" borderId="0" xfId="0" applyFont="1" applyFill="1" applyAlignment="1" applyProtection="1">
      <alignment horizontal="left"/>
    </xf>
    <xf numFmtId="0" fontId="0" fillId="5" borderId="0" xfId="0" applyFill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2" fillId="0" borderId="12" xfId="0" applyFont="1" applyBorder="1" applyAlignment="1" applyProtection="1">
      <alignment horizontal="right"/>
    </xf>
    <xf numFmtId="0" fontId="0" fillId="0" borderId="13" xfId="0" applyBorder="1" applyProtection="1"/>
    <xf numFmtId="0" fontId="2" fillId="0" borderId="2" xfId="0" applyFont="1" applyBorder="1" applyAlignment="1" applyProtection="1">
      <alignment horizontal="right"/>
    </xf>
    <xf numFmtId="0" fontId="0" fillId="0" borderId="4" xfId="0" applyBorder="1" applyProtection="1"/>
    <xf numFmtId="1" fontId="2" fillId="4" borderId="11" xfId="0" applyNumberFormat="1" applyFont="1" applyFill="1" applyBorder="1" applyProtection="1"/>
    <xf numFmtId="0" fontId="0" fillId="4" borderId="6" xfId="0" applyFill="1" applyBorder="1" applyProtection="1"/>
    <xf numFmtId="0" fontId="0" fillId="4" borderId="11" xfId="0" applyFill="1" applyBorder="1" applyProtection="1"/>
    <xf numFmtId="0" fontId="0" fillId="4" borderId="12" xfId="0" applyFill="1" applyBorder="1" applyProtection="1"/>
    <xf numFmtId="0" fontId="0" fillId="4" borderId="13" xfId="0" applyFill="1" applyBorder="1" applyProtection="1"/>
    <xf numFmtId="0" fontId="7" fillId="0" borderId="0" xfId="0" applyFont="1" applyAlignment="1" applyProtection="1">
      <alignment horizontal="center" wrapText="1"/>
    </xf>
    <xf numFmtId="0" fontId="0" fillId="0" borderId="0" xfId="0" applyProtection="1"/>
    <xf numFmtId="0" fontId="2" fillId="0" borderId="3" xfId="0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6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0" fillId="0" borderId="6" xfId="0" applyBorder="1" applyProtection="1"/>
    <xf numFmtId="0" fontId="2" fillId="4" borderId="11" xfId="0" applyFont="1" applyFill="1" applyBorder="1" applyProtection="1"/>
    <xf numFmtId="0" fontId="2" fillId="4" borderId="9" xfId="0" applyFont="1" applyFill="1" applyBorder="1" applyProtection="1"/>
    <xf numFmtId="0" fontId="0" fillId="4" borderId="10" xfId="0" applyFill="1" applyBorder="1" applyProtection="1"/>
    <xf numFmtId="0" fontId="14" fillId="0" borderId="2" xfId="0" applyFont="1" applyBorder="1" applyAlignment="1" applyProtection="1">
      <alignment horizontal="right"/>
    </xf>
    <xf numFmtId="0" fontId="15" fillId="0" borderId="4" xfId="0" applyFont="1" applyBorder="1" applyProtection="1"/>
    <xf numFmtId="0" fontId="3" fillId="4" borderId="9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3" fillId="0" borderId="2" xfId="0" applyFont="1" applyBorder="1" applyAlignment="1" applyProtection="1">
      <alignment horizontal="right" wrapText="1"/>
    </xf>
    <xf numFmtId="0" fontId="13" fillId="0" borderId="4" xfId="0" applyFont="1" applyBorder="1" applyAlignment="1" applyProtection="1">
      <alignment wrapText="1"/>
    </xf>
    <xf numFmtId="0" fontId="15" fillId="5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15" fillId="0" borderId="6" xfId="0" applyFont="1" applyBorder="1" applyAlignment="1" applyProtection="1">
      <alignment horizontal="left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center"/>
      <protection locked="0"/>
    </xf>
    <xf numFmtId="49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44" fontId="2" fillId="2" borderId="1" xfId="1" applyFont="1" applyFill="1" applyBorder="1" applyProtection="1">
      <protection locked="0"/>
    </xf>
    <xf numFmtId="1" fontId="2" fillId="2" borderId="2" xfId="1" applyNumberFormat="1" applyFont="1" applyFill="1" applyBorder="1" applyProtection="1">
      <protection locked="0"/>
    </xf>
    <xf numFmtId="0" fontId="2" fillId="5" borderId="2" xfId="0" applyFont="1" applyFill="1" applyBorder="1" applyAlignment="1" applyProtection="1">
      <protection locked="0"/>
    </xf>
    <xf numFmtId="0" fontId="2" fillId="5" borderId="2" xfId="0" applyFont="1" applyFill="1" applyBorder="1" applyProtection="1">
      <protection locked="0"/>
    </xf>
    <xf numFmtId="0" fontId="0" fillId="5" borderId="4" xfId="0" applyFill="1" applyBorder="1" applyProtection="1">
      <protection locked="0"/>
    </xf>
    <xf numFmtId="44" fontId="2" fillId="5" borderId="1" xfId="1" applyFont="1" applyFill="1" applyBorder="1" applyProtection="1">
      <protection locked="0"/>
    </xf>
    <xf numFmtId="44" fontId="2" fillId="5" borderId="7" xfId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</cellXfs>
  <cellStyles count="2">
    <cellStyle name="Currency" xfId="1" builtinId="4"/>
    <cellStyle name="Normal" xfId="0" builtinId="0"/>
  </cellStyles>
  <dxfs count="3"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A9641A-06FB-4752-9935-8C0373BE97BF}" name="Table1" displayName="Table1" ref="A1:A4" totalsRowShown="0" headerRowDxfId="2" dataDxfId="1">
  <autoFilter ref="A1:A4" xr:uid="{D2F0B30B-9C37-468C-B460-AA79EC0155F0}"/>
  <tableColumns count="1">
    <tableColumn id="1" xr3:uid="{E64234AE-5616-4FD5-836D-FC69AAB2A513}" name="Site Manage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1"/>
  <sheetViews>
    <sheetView tabSelected="1" topLeftCell="A60" zoomScale="80" zoomScaleNormal="80" workbookViewId="0">
      <selection activeCell="H80" activeCellId="84" sqref="O28 B4 C4 D4:E4 F4:H4 D8:E8 D9:E9 D10:E10 D11:E11 G8:H8 G9:H9 C14:D14 C15:D15 F14:H14 F15:H15 C17 C18 E17 E18 H17 H18 C21 D21 C22 D22 C23 D23 C24 D24 C25 D25 C29 D29 C30 D30 C31 D31 C32 D32 C33 D33 B42 C42 D42:E42 F42:H42 D46 E46 D47 E47 D48 E48 D49 E49 D50 E50 D51 E51 D52 E52 D53 E53 D54 E54 B55:C55 B56:C56 D55 D56 D61 E61 D62 E62 D63 E63 B64:C64 D64 B65:C65 D65 D71 E71 D72 E72 D73 E73 B80:E80 H80"/>
    </sheetView>
  </sheetViews>
  <sheetFormatPr defaultColWidth="9.140625" defaultRowHeight="15" x14ac:dyDescent="0.25"/>
  <cols>
    <col min="1" max="1" width="3.5703125" style="59" customWidth="1"/>
    <col min="2" max="2" width="16.5703125" style="59" customWidth="1"/>
    <col min="3" max="3" width="11.28515625" style="59" customWidth="1"/>
    <col min="4" max="4" width="14.85546875" style="59" customWidth="1"/>
    <col min="5" max="5" width="14.28515625" style="59" customWidth="1"/>
    <col min="6" max="6" width="19.42578125" style="59" customWidth="1"/>
    <col min="7" max="7" width="2.5703125" style="59" customWidth="1"/>
    <col min="8" max="8" width="15.5703125" style="59" customWidth="1"/>
    <col min="9" max="9" width="3.5703125" style="59" customWidth="1"/>
    <col min="10" max="16384" width="9.140625" style="59"/>
  </cols>
  <sheetData>
    <row r="1" spans="1:12" ht="15.95" customHeight="1" x14ac:dyDescent="0.25">
      <c r="B1" s="94" t="s">
        <v>60</v>
      </c>
      <c r="C1" s="95"/>
      <c r="D1" s="95"/>
      <c r="E1" s="95"/>
      <c r="F1" s="95"/>
      <c r="G1" s="95"/>
      <c r="H1" s="95"/>
    </row>
    <row r="2" spans="1:12" ht="26.25" customHeight="1" x14ac:dyDescent="0.25">
      <c r="B2" s="95"/>
      <c r="C2" s="95"/>
      <c r="D2" s="95"/>
      <c r="E2" s="95"/>
      <c r="F2" s="95"/>
      <c r="G2" s="95"/>
      <c r="H2" s="95"/>
    </row>
    <row r="3" spans="1:12" ht="24" customHeight="1" x14ac:dyDescent="0.25">
      <c r="B3" s="3" t="s">
        <v>82</v>
      </c>
    </row>
    <row r="4" spans="1:12" ht="25.5" customHeight="1" x14ac:dyDescent="0.25">
      <c r="B4" s="131"/>
      <c r="C4" s="132"/>
      <c r="D4" s="133"/>
      <c r="E4" s="134"/>
      <c r="F4" s="133"/>
      <c r="G4" s="135"/>
      <c r="H4" s="134"/>
    </row>
    <row r="5" spans="1:12" ht="14.1" customHeight="1" x14ac:dyDescent="0.25">
      <c r="B5" s="4" t="s">
        <v>17</v>
      </c>
      <c r="C5" s="4" t="s">
        <v>31</v>
      </c>
      <c r="D5" s="78" t="s">
        <v>26</v>
      </c>
      <c r="E5" s="79"/>
      <c r="F5" s="78" t="s">
        <v>32</v>
      </c>
      <c r="G5" s="107"/>
      <c r="H5" s="79"/>
    </row>
    <row r="6" spans="1:12" ht="14.1" customHeight="1" x14ac:dyDescent="0.25">
      <c r="D6" s="62"/>
      <c r="E6" s="5"/>
      <c r="F6" s="5"/>
      <c r="G6" s="5"/>
      <c r="H6" s="5"/>
    </row>
    <row r="7" spans="1:12" ht="14.1" customHeight="1" x14ac:dyDescent="0.25">
      <c r="B7" s="93"/>
      <c r="C7" s="93"/>
      <c r="D7" s="93"/>
      <c r="E7" s="6" t="s">
        <v>19</v>
      </c>
    </row>
    <row r="8" spans="1:12" ht="18" customHeight="1" x14ac:dyDescent="0.25">
      <c r="A8" s="113" t="s">
        <v>21</v>
      </c>
      <c r="B8" s="106"/>
      <c r="C8" s="114"/>
      <c r="D8" s="136"/>
      <c r="E8" s="137"/>
      <c r="F8" s="62" t="s">
        <v>23</v>
      </c>
      <c r="G8" s="136"/>
      <c r="H8" s="137"/>
    </row>
    <row r="9" spans="1:12" ht="18" customHeight="1" x14ac:dyDescent="0.25">
      <c r="B9" s="108" t="s">
        <v>20</v>
      </c>
      <c r="C9" s="108"/>
      <c r="D9" s="136"/>
      <c r="E9" s="137"/>
      <c r="F9" s="62" t="s">
        <v>25</v>
      </c>
      <c r="G9" s="136"/>
      <c r="H9" s="137"/>
      <c r="J9" s="2"/>
    </row>
    <row r="10" spans="1:12" ht="18" customHeight="1" x14ac:dyDescent="0.25">
      <c r="B10" s="108" t="s">
        <v>22</v>
      </c>
      <c r="C10" s="108"/>
      <c r="D10" s="136"/>
      <c r="E10" s="137"/>
      <c r="F10" s="62"/>
      <c r="G10" s="7"/>
      <c r="H10" s="7"/>
    </row>
    <row r="11" spans="1:12" ht="18" customHeight="1" x14ac:dyDescent="0.25">
      <c r="B11" s="108" t="s">
        <v>24</v>
      </c>
      <c r="C11" s="109"/>
      <c r="D11" s="136"/>
      <c r="E11" s="137"/>
      <c r="F11" s="62"/>
      <c r="G11" s="7"/>
      <c r="H11" s="8"/>
      <c r="K11" s="9"/>
    </row>
    <row r="12" spans="1:12" ht="36.75" customHeight="1" x14ac:dyDescent="0.25">
      <c r="B12" s="65"/>
      <c r="C12" s="65"/>
      <c r="D12" s="65"/>
      <c r="E12" s="6"/>
    </row>
    <row r="13" spans="1:12" ht="14.1" customHeight="1" x14ac:dyDescent="0.25">
      <c r="B13" s="92" t="s">
        <v>13</v>
      </c>
      <c r="C13" s="92"/>
      <c r="D13" s="92"/>
      <c r="E13" s="92"/>
      <c r="F13" s="92"/>
      <c r="G13" s="92"/>
      <c r="H13" s="92"/>
      <c r="L13" s="2"/>
    </row>
    <row r="14" spans="1:12" ht="15.95" customHeight="1" x14ac:dyDescent="0.25">
      <c r="B14" s="10" t="s">
        <v>16</v>
      </c>
      <c r="C14" s="138"/>
      <c r="D14" s="138"/>
      <c r="E14" s="10" t="s">
        <v>16</v>
      </c>
      <c r="F14" s="139"/>
      <c r="G14" s="141"/>
      <c r="H14" s="142"/>
    </row>
    <row r="15" spans="1:12" ht="15.95" customHeight="1" x14ac:dyDescent="0.25">
      <c r="B15" s="10" t="s">
        <v>16</v>
      </c>
      <c r="C15" s="139"/>
      <c r="D15" s="140"/>
      <c r="E15" s="10" t="s">
        <v>16</v>
      </c>
      <c r="F15" s="139"/>
      <c r="G15" s="141"/>
      <c r="H15" s="142"/>
    </row>
    <row r="16" spans="1:12" ht="12" customHeight="1" x14ac:dyDescent="0.25"/>
    <row r="17" spans="2:15" ht="15.95" customHeight="1" x14ac:dyDescent="0.25">
      <c r="B17" s="11" t="s">
        <v>41</v>
      </c>
      <c r="C17" s="143"/>
      <c r="D17" s="12" t="s">
        <v>43</v>
      </c>
      <c r="E17" s="143"/>
      <c r="F17" s="88" t="s">
        <v>18</v>
      </c>
      <c r="G17" s="89"/>
      <c r="H17" s="132"/>
    </row>
    <row r="18" spans="2:15" ht="15.95" customHeight="1" x14ac:dyDescent="0.25">
      <c r="B18" s="11" t="s">
        <v>42</v>
      </c>
      <c r="C18" s="143"/>
      <c r="D18" s="12" t="s">
        <v>44</v>
      </c>
      <c r="E18" s="143"/>
      <c r="F18" s="88" t="s">
        <v>18</v>
      </c>
      <c r="G18" s="89"/>
      <c r="H18" s="132"/>
    </row>
    <row r="19" spans="2:15" ht="36.75" customHeight="1" x14ac:dyDescent="0.25"/>
    <row r="20" spans="2:15" ht="30" customHeight="1" x14ac:dyDescent="0.25">
      <c r="B20" s="12" t="s">
        <v>0</v>
      </c>
      <c r="C20" s="13" t="s">
        <v>1</v>
      </c>
      <c r="D20" s="13" t="s">
        <v>2</v>
      </c>
      <c r="E20" s="14" t="s">
        <v>3</v>
      </c>
      <c r="F20" s="4" t="s">
        <v>4</v>
      </c>
      <c r="G20" s="14"/>
      <c r="H20" s="4" t="s">
        <v>9</v>
      </c>
    </row>
    <row r="21" spans="2:15" ht="15.95" customHeight="1" x14ac:dyDescent="0.25">
      <c r="B21" s="14" t="s">
        <v>6</v>
      </c>
      <c r="C21" s="144"/>
      <c r="D21" s="144"/>
      <c r="E21" s="15">
        <f>SUM(D21-C21)</f>
        <v>0</v>
      </c>
      <c r="F21" s="16">
        <v>5</v>
      </c>
      <c r="G21" s="17" t="s">
        <v>5</v>
      </c>
      <c r="H21" s="18">
        <f>SUM(E21*F21)</f>
        <v>0</v>
      </c>
    </row>
    <row r="22" spans="2:15" ht="15.95" customHeight="1" x14ac:dyDescent="0.25">
      <c r="B22" s="14" t="s">
        <v>7</v>
      </c>
      <c r="C22" s="144"/>
      <c r="D22" s="144"/>
      <c r="E22" s="15">
        <f>SUM(D22-C22)</f>
        <v>0</v>
      </c>
      <c r="F22" s="16">
        <v>5</v>
      </c>
      <c r="G22" s="17" t="s">
        <v>5</v>
      </c>
      <c r="H22" s="18">
        <f>SUM(E22*F22)</f>
        <v>0</v>
      </c>
    </row>
    <row r="23" spans="2:15" ht="15.95" customHeight="1" x14ac:dyDescent="0.25">
      <c r="B23" s="14" t="s">
        <v>8</v>
      </c>
      <c r="C23" s="144"/>
      <c r="D23" s="144"/>
      <c r="E23" s="15">
        <f>SUM(D23-C23)</f>
        <v>0</v>
      </c>
      <c r="F23" s="16">
        <v>5</v>
      </c>
      <c r="G23" s="17" t="s">
        <v>5</v>
      </c>
      <c r="H23" s="18">
        <f>SUM(E23*F23)</f>
        <v>0</v>
      </c>
    </row>
    <row r="24" spans="2:15" ht="15.95" customHeight="1" x14ac:dyDescent="0.25">
      <c r="B24" s="14" t="s">
        <v>62</v>
      </c>
      <c r="C24" s="144"/>
      <c r="D24" s="144"/>
      <c r="E24" s="15">
        <f>SUM(D24-C24)</f>
        <v>0</v>
      </c>
      <c r="F24" s="16">
        <v>5</v>
      </c>
      <c r="G24" s="17" t="s">
        <v>5</v>
      </c>
      <c r="H24" s="18">
        <f>SUM(E24*F24)</f>
        <v>0</v>
      </c>
    </row>
    <row r="25" spans="2:15" ht="15.95" customHeight="1" x14ac:dyDescent="0.25">
      <c r="B25" s="14" t="s">
        <v>62</v>
      </c>
      <c r="C25" s="144"/>
      <c r="D25" s="144"/>
      <c r="E25" s="15">
        <f>SUM(D25-C25)</f>
        <v>0</v>
      </c>
      <c r="F25" s="16">
        <v>5</v>
      </c>
      <c r="G25" s="19" t="s">
        <v>5</v>
      </c>
      <c r="H25" s="18">
        <f>SUM(E25*F25)</f>
        <v>0</v>
      </c>
    </row>
    <row r="26" spans="2:15" ht="15.95" customHeight="1" x14ac:dyDescent="0.25">
      <c r="B26" s="82" t="s">
        <v>11</v>
      </c>
      <c r="C26" s="83"/>
      <c r="D26" s="84"/>
      <c r="E26" s="20">
        <f>SUM(E21:E25)</f>
        <v>0</v>
      </c>
      <c r="F26" s="21" t="s">
        <v>10</v>
      </c>
      <c r="G26" s="22"/>
      <c r="H26" s="23">
        <f>SUM(H21:H25)</f>
        <v>0</v>
      </c>
    </row>
    <row r="27" spans="2:15" ht="12" customHeight="1" x14ac:dyDescent="0.25"/>
    <row r="28" spans="2:15" ht="30" customHeight="1" x14ac:dyDescent="0.25">
      <c r="B28" s="12" t="s">
        <v>12</v>
      </c>
      <c r="C28" s="13" t="s">
        <v>1</v>
      </c>
      <c r="D28" s="13" t="s">
        <v>2</v>
      </c>
      <c r="E28" s="14" t="s">
        <v>3</v>
      </c>
      <c r="F28" s="4" t="s">
        <v>4</v>
      </c>
      <c r="G28" s="14"/>
      <c r="H28" s="4" t="s">
        <v>9</v>
      </c>
      <c r="O28" s="2"/>
    </row>
    <row r="29" spans="2:15" ht="15.95" customHeight="1" x14ac:dyDescent="0.25">
      <c r="B29" s="14" t="s">
        <v>6</v>
      </c>
      <c r="C29" s="144"/>
      <c r="D29" s="144"/>
      <c r="E29" s="15">
        <f>SUM(D29-C29)</f>
        <v>0</v>
      </c>
      <c r="F29" s="16">
        <v>10</v>
      </c>
      <c r="G29" s="17" t="s">
        <v>5</v>
      </c>
      <c r="H29" s="18">
        <f>SUM(E29*F29)</f>
        <v>0</v>
      </c>
    </row>
    <row r="30" spans="2:15" ht="15.95" customHeight="1" x14ac:dyDescent="0.25">
      <c r="B30" s="14" t="s">
        <v>7</v>
      </c>
      <c r="C30" s="144"/>
      <c r="D30" s="144"/>
      <c r="E30" s="15">
        <f>SUM(D30-C30)</f>
        <v>0</v>
      </c>
      <c r="F30" s="16">
        <v>10</v>
      </c>
      <c r="G30" s="17" t="s">
        <v>5</v>
      </c>
      <c r="H30" s="18">
        <f>SUM(E30*F30)</f>
        <v>0</v>
      </c>
    </row>
    <row r="31" spans="2:15" ht="15.95" customHeight="1" x14ac:dyDescent="0.25">
      <c r="B31" s="14" t="s">
        <v>8</v>
      </c>
      <c r="C31" s="144"/>
      <c r="D31" s="144"/>
      <c r="E31" s="15">
        <f>SUM(D31-C31)</f>
        <v>0</v>
      </c>
      <c r="F31" s="16">
        <v>10</v>
      </c>
      <c r="G31" s="17" t="s">
        <v>5</v>
      </c>
      <c r="H31" s="18">
        <f>SUM(E31*F31)</f>
        <v>0</v>
      </c>
    </row>
    <row r="32" spans="2:15" ht="15.95" customHeight="1" x14ac:dyDescent="0.25">
      <c r="B32" s="14" t="s">
        <v>62</v>
      </c>
      <c r="C32" s="144"/>
      <c r="D32" s="144"/>
      <c r="E32" s="15">
        <f>SUM(D32-C32)</f>
        <v>0</v>
      </c>
      <c r="F32" s="16">
        <v>10</v>
      </c>
      <c r="G32" s="17" t="s">
        <v>5</v>
      </c>
      <c r="H32" s="18">
        <f>SUM(E32*F32)</f>
        <v>0</v>
      </c>
    </row>
    <row r="33" spans="2:13" ht="15.95" customHeight="1" x14ac:dyDescent="0.25">
      <c r="B33" s="57" t="s">
        <v>62</v>
      </c>
      <c r="C33" s="144"/>
      <c r="D33" s="144"/>
      <c r="E33" s="15">
        <f>SUM(D33-C33)</f>
        <v>0</v>
      </c>
      <c r="F33" s="16">
        <v>10</v>
      </c>
      <c r="G33" s="19" t="s">
        <v>5</v>
      </c>
      <c r="H33" s="18">
        <f>SUM(E33*F33)</f>
        <v>0</v>
      </c>
    </row>
    <row r="34" spans="2:13" ht="15.95" customHeight="1" x14ac:dyDescent="0.25">
      <c r="B34" s="110" t="s">
        <v>15</v>
      </c>
      <c r="C34" s="111"/>
      <c r="D34" s="112"/>
      <c r="E34" s="20">
        <f>SUM(E29:E33)</f>
        <v>0</v>
      </c>
      <c r="F34" s="16">
        <v>10</v>
      </c>
      <c r="G34" s="19" t="s">
        <v>5</v>
      </c>
      <c r="H34" s="23">
        <f>SUM(H29:H33)</f>
        <v>0</v>
      </c>
      <c r="M34" s="65"/>
    </row>
    <row r="35" spans="2:13" ht="15.95" customHeight="1" x14ac:dyDescent="0.25">
      <c r="B35" s="12" t="s">
        <v>14</v>
      </c>
      <c r="C35" s="24">
        <f>H26</f>
        <v>0</v>
      </c>
      <c r="D35" s="11" t="s">
        <v>15</v>
      </c>
      <c r="E35" s="25">
        <f>H34</f>
        <v>0</v>
      </c>
      <c r="F35" s="21" t="s">
        <v>10</v>
      </c>
      <c r="G35" s="26" t="s">
        <v>10</v>
      </c>
      <c r="H35" s="27">
        <f>SUM(C35+E35)</f>
        <v>0</v>
      </c>
    </row>
    <row r="36" spans="2:13" ht="33" customHeight="1" x14ac:dyDescent="0.25">
      <c r="B36" s="28"/>
      <c r="C36" s="29"/>
      <c r="D36" s="30"/>
      <c r="E36" s="29"/>
      <c r="H36" s="31"/>
    </row>
    <row r="37" spans="2:13" ht="76.5" customHeight="1" x14ac:dyDescent="0.25">
      <c r="B37" s="85" t="s">
        <v>40</v>
      </c>
      <c r="C37" s="86"/>
      <c r="D37" s="86"/>
      <c r="E37" s="86"/>
      <c r="F37" s="86"/>
      <c r="G37" s="86"/>
      <c r="H37" s="87"/>
    </row>
    <row r="38" spans="2:13" ht="14.1" customHeight="1" x14ac:dyDescent="0.25">
      <c r="B38" s="28"/>
      <c r="C38" s="29"/>
      <c r="D38" s="30"/>
      <c r="E38" s="29"/>
      <c r="H38" s="31"/>
    </row>
    <row r="39" spans="2:13" x14ac:dyDescent="0.25">
      <c r="B39" s="105" t="s">
        <v>61</v>
      </c>
      <c r="C39" s="106"/>
      <c r="D39" s="106"/>
      <c r="E39" s="106"/>
      <c r="F39" s="106"/>
      <c r="G39" s="106"/>
      <c r="H39" s="106"/>
    </row>
    <row r="40" spans="2:13" ht="21" customHeight="1" x14ac:dyDescent="0.25">
      <c r="B40" s="106"/>
      <c r="C40" s="106"/>
      <c r="D40" s="106"/>
      <c r="E40" s="106"/>
      <c r="F40" s="106"/>
      <c r="G40" s="106"/>
      <c r="H40" s="106"/>
    </row>
    <row r="41" spans="2:13" ht="18.75" x14ac:dyDescent="0.3">
      <c r="B41" s="32"/>
      <c r="C41" s="33"/>
      <c r="D41" s="34"/>
      <c r="E41" s="35"/>
      <c r="F41" s="32"/>
      <c r="G41" s="32"/>
      <c r="H41" s="32"/>
    </row>
    <row r="42" spans="2:13" ht="25.5" customHeight="1" x14ac:dyDescent="0.25">
      <c r="B42" s="131"/>
      <c r="C42" s="132"/>
      <c r="D42" s="133"/>
      <c r="E42" s="134"/>
      <c r="F42" s="133"/>
      <c r="G42" s="135"/>
      <c r="H42" s="134"/>
    </row>
    <row r="43" spans="2:13" ht="14.1" customHeight="1" x14ac:dyDescent="0.25">
      <c r="B43" s="4" t="s">
        <v>17</v>
      </c>
      <c r="C43" s="4" t="s">
        <v>31</v>
      </c>
      <c r="D43" s="78" t="s">
        <v>26</v>
      </c>
      <c r="E43" s="79"/>
      <c r="F43" s="78" t="s">
        <v>32</v>
      </c>
      <c r="G43" s="78"/>
      <c r="H43" s="61"/>
    </row>
    <row r="44" spans="2:13" ht="26.25" customHeight="1" x14ac:dyDescent="0.25">
      <c r="B44" s="69" t="s">
        <v>28</v>
      </c>
      <c r="C44" s="36"/>
      <c r="D44" s="36"/>
      <c r="E44" s="36"/>
      <c r="F44" s="36"/>
      <c r="G44" s="36"/>
      <c r="H44" s="36"/>
    </row>
    <row r="45" spans="2:13" ht="15.95" customHeight="1" x14ac:dyDescent="0.25">
      <c r="B45" s="80" t="s">
        <v>56</v>
      </c>
      <c r="C45" s="81"/>
      <c r="D45" s="37" t="s">
        <v>9</v>
      </c>
      <c r="E45" s="38" t="s">
        <v>57</v>
      </c>
      <c r="F45" s="120"/>
      <c r="G45" s="117"/>
      <c r="H45" s="61" t="s">
        <v>9</v>
      </c>
    </row>
    <row r="46" spans="2:13" ht="15.95" customHeight="1" x14ac:dyDescent="0.25">
      <c r="B46" s="72" t="s">
        <v>67</v>
      </c>
      <c r="C46" s="72"/>
      <c r="D46" s="145"/>
      <c r="E46" s="146"/>
      <c r="F46" s="100"/>
      <c r="G46" s="101"/>
      <c r="H46" s="39">
        <f>D46*E46</f>
        <v>0</v>
      </c>
    </row>
    <row r="47" spans="2:13" ht="15.95" customHeight="1" x14ac:dyDescent="0.25">
      <c r="B47" s="72" t="s">
        <v>66</v>
      </c>
      <c r="C47" s="72"/>
      <c r="D47" s="145"/>
      <c r="E47" s="146"/>
      <c r="F47" s="102"/>
      <c r="G47" s="101"/>
      <c r="H47" s="39">
        <f t="shared" ref="H47:H54" si="0">D47*E47</f>
        <v>0</v>
      </c>
    </row>
    <row r="48" spans="2:13" ht="15.95" customHeight="1" x14ac:dyDescent="0.25">
      <c r="B48" s="72" t="s">
        <v>71</v>
      </c>
      <c r="C48" s="72"/>
      <c r="D48" s="145"/>
      <c r="E48" s="146"/>
      <c r="F48" s="102"/>
      <c r="G48" s="101"/>
      <c r="H48" s="39">
        <f t="shared" si="0"/>
        <v>0</v>
      </c>
    </row>
    <row r="49" spans="1:8" ht="15.95" customHeight="1" x14ac:dyDescent="0.25">
      <c r="B49" s="72" t="s">
        <v>68</v>
      </c>
      <c r="C49" s="72"/>
      <c r="D49" s="145"/>
      <c r="E49" s="146"/>
      <c r="F49" s="102"/>
      <c r="G49" s="101"/>
      <c r="H49" s="39">
        <f t="shared" si="0"/>
        <v>0</v>
      </c>
    </row>
    <row r="50" spans="1:8" ht="15.95" customHeight="1" x14ac:dyDescent="0.25">
      <c r="B50" s="72" t="s">
        <v>63</v>
      </c>
      <c r="C50" s="72"/>
      <c r="D50" s="145"/>
      <c r="E50" s="146"/>
      <c r="F50" s="102"/>
      <c r="G50" s="101"/>
      <c r="H50" s="39">
        <f t="shared" si="0"/>
        <v>0</v>
      </c>
    </row>
    <row r="51" spans="1:8" ht="15.95" customHeight="1" x14ac:dyDescent="0.25">
      <c r="B51" s="72" t="s">
        <v>64</v>
      </c>
      <c r="C51" s="72"/>
      <c r="D51" s="145"/>
      <c r="E51" s="146"/>
      <c r="F51" s="102"/>
      <c r="G51" s="101"/>
      <c r="H51" s="39">
        <f t="shared" si="0"/>
        <v>0</v>
      </c>
    </row>
    <row r="52" spans="1:8" ht="15.95" customHeight="1" x14ac:dyDescent="0.25">
      <c r="B52" s="72" t="s">
        <v>65</v>
      </c>
      <c r="C52" s="72"/>
      <c r="D52" s="145"/>
      <c r="E52" s="146"/>
      <c r="F52" s="102"/>
      <c r="G52" s="101"/>
      <c r="H52" s="39">
        <f t="shared" si="0"/>
        <v>0</v>
      </c>
    </row>
    <row r="53" spans="1:8" ht="15.95" customHeight="1" x14ac:dyDescent="0.25">
      <c r="B53" s="63" t="s">
        <v>72</v>
      </c>
      <c r="D53" s="145"/>
      <c r="E53" s="146"/>
      <c r="F53" s="102"/>
      <c r="G53" s="101"/>
      <c r="H53" s="39">
        <f t="shared" si="0"/>
        <v>0</v>
      </c>
    </row>
    <row r="54" spans="1:8" ht="15.95" customHeight="1" x14ac:dyDescent="0.25">
      <c r="B54" s="73" t="s">
        <v>70</v>
      </c>
      <c r="C54" s="73"/>
      <c r="D54" s="145"/>
      <c r="E54" s="146"/>
      <c r="F54" s="102"/>
      <c r="G54" s="101"/>
      <c r="H54" s="39">
        <f t="shared" si="0"/>
        <v>0</v>
      </c>
    </row>
    <row r="55" spans="1:8" ht="15.95" customHeight="1" x14ac:dyDescent="0.25">
      <c r="B55" s="147"/>
      <c r="C55" s="122"/>
      <c r="D55" s="150"/>
      <c r="E55" s="66" t="s">
        <v>73</v>
      </c>
      <c r="F55" s="102"/>
      <c r="G55" s="101"/>
      <c r="H55" s="39">
        <f>D55</f>
        <v>0</v>
      </c>
    </row>
    <row r="56" spans="1:8" ht="15.95" customHeight="1" x14ac:dyDescent="0.25">
      <c r="A56" s="40"/>
      <c r="B56" s="148"/>
      <c r="C56" s="149"/>
      <c r="D56" s="151"/>
      <c r="E56" s="67" t="s">
        <v>73</v>
      </c>
      <c r="F56" s="103"/>
      <c r="G56" s="104"/>
      <c r="H56" s="39">
        <f>D56</f>
        <v>0</v>
      </c>
    </row>
    <row r="57" spans="1:8" ht="15.95" customHeight="1" x14ac:dyDescent="0.25">
      <c r="B57" s="77"/>
      <c r="C57" s="77"/>
      <c r="D57" s="41"/>
      <c r="E57" s="64"/>
      <c r="F57" s="96" t="s">
        <v>30</v>
      </c>
      <c r="G57" s="97"/>
      <c r="H57" s="42">
        <f>SUM(H46:H56)</f>
        <v>0</v>
      </c>
    </row>
    <row r="58" spans="1:8" ht="15.95" customHeight="1" x14ac:dyDescent="0.25">
      <c r="B58" s="90" t="s">
        <v>74</v>
      </c>
      <c r="C58" s="91"/>
      <c r="D58" s="127"/>
      <c r="E58" s="128"/>
      <c r="F58" s="98" t="s">
        <v>38</v>
      </c>
      <c r="G58" s="99"/>
      <c r="H58" s="43">
        <f>H57*1.15</f>
        <v>0</v>
      </c>
    </row>
    <row r="59" spans="1:8" ht="38.25" customHeight="1" x14ac:dyDescent="0.35">
      <c r="B59" s="44" t="s">
        <v>77</v>
      </c>
      <c r="C59" s="45"/>
      <c r="D59" s="45"/>
      <c r="E59" s="45"/>
      <c r="H59" s="45"/>
    </row>
    <row r="60" spans="1:8" ht="15.95" customHeight="1" x14ac:dyDescent="0.25">
      <c r="B60" s="74" t="s">
        <v>56</v>
      </c>
      <c r="C60" s="75"/>
      <c r="D60" s="46" t="s">
        <v>58</v>
      </c>
      <c r="E60" s="63" t="s">
        <v>57</v>
      </c>
      <c r="F60" s="116"/>
      <c r="G60" s="117"/>
      <c r="H60" s="47" t="s">
        <v>9</v>
      </c>
    </row>
    <row r="61" spans="1:8" ht="15.95" customHeight="1" x14ac:dyDescent="0.25">
      <c r="B61" s="72" t="s">
        <v>67</v>
      </c>
      <c r="C61" s="72"/>
      <c r="D61" s="145"/>
      <c r="E61" s="152"/>
      <c r="F61" s="115"/>
      <c r="G61" s="101"/>
      <c r="H61" s="48">
        <f>D61*E61</f>
        <v>0</v>
      </c>
    </row>
    <row r="62" spans="1:8" ht="15.95" customHeight="1" x14ac:dyDescent="0.25">
      <c r="B62" s="72" t="s">
        <v>65</v>
      </c>
      <c r="C62" s="72"/>
      <c r="D62" s="145"/>
      <c r="E62" s="152"/>
      <c r="F62" s="115"/>
      <c r="G62" s="101"/>
      <c r="H62" s="48">
        <f>D62*E62</f>
        <v>0</v>
      </c>
    </row>
    <row r="63" spans="1:8" ht="15.95" customHeight="1" x14ac:dyDescent="0.25">
      <c r="B63" s="123" t="s">
        <v>69</v>
      </c>
      <c r="C63" s="122"/>
      <c r="D63" s="145"/>
      <c r="E63" s="152"/>
      <c r="F63" s="115"/>
      <c r="G63" s="101"/>
      <c r="H63" s="48">
        <f t="shared" ref="H63" si="1">D63*E63</f>
        <v>0</v>
      </c>
    </row>
    <row r="64" spans="1:8" ht="15.95" customHeight="1" x14ac:dyDescent="0.25">
      <c r="B64" s="147"/>
      <c r="C64" s="122"/>
      <c r="D64" s="150"/>
      <c r="E64" s="66" t="s">
        <v>73</v>
      </c>
      <c r="F64" s="115"/>
      <c r="G64" s="101"/>
      <c r="H64" s="48">
        <f>D64</f>
        <v>0</v>
      </c>
    </row>
    <row r="65" spans="2:8" ht="15.95" customHeight="1" x14ac:dyDescent="0.25">
      <c r="B65" s="148"/>
      <c r="C65" s="149"/>
      <c r="D65" s="150"/>
      <c r="E65" s="68" t="s">
        <v>73</v>
      </c>
      <c r="F65" s="102"/>
      <c r="G65" s="101"/>
      <c r="H65" s="48">
        <f>D65</f>
        <v>0</v>
      </c>
    </row>
    <row r="66" spans="2:8" ht="15.95" customHeight="1" x14ac:dyDescent="0.25">
      <c r="B66" s="76"/>
      <c r="C66" s="76"/>
      <c r="D66" s="49"/>
      <c r="E66" s="60"/>
      <c r="F66" s="96" t="s">
        <v>79</v>
      </c>
      <c r="G66" s="97"/>
      <c r="H66" s="43">
        <f>SUM(H61:H65)</f>
        <v>0</v>
      </c>
    </row>
    <row r="67" spans="2:8" ht="15.95" customHeight="1" x14ac:dyDescent="0.25">
      <c r="B67" s="90" t="s">
        <v>74</v>
      </c>
      <c r="C67" s="126"/>
      <c r="D67" s="129"/>
      <c r="E67" s="130"/>
      <c r="F67" s="118" t="s">
        <v>80</v>
      </c>
      <c r="G67" s="119"/>
      <c r="H67" s="43">
        <f>H66*1.0765</f>
        <v>0</v>
      </c>
    </row>
    <row r="68" spans="2:8" x14ac:dyDescent="0.25">
      <c r="D68" s="50"/>
    </row>
    <row r="69" spans="2:8" ht="15.75" x14ac:dyDescent="0.25">
      <c r="B69" s="70" t="s">
        <v>78</v>
      </c>
      <c r="C69" s="45"/>
      <c r="D69" s="45"/>
      <c r="E69" s="45"/>
      <c r="H69" s="45"/>
    </row>
    <row r="70" spans="2:8" ht="15.95" customHeight="1" x14ac:dyDescent="0.25">
      <c r="B70" s="72" t="s">
        <v>56</v>
      </c>
      <c r="C70" s="72"/>
      <c r="D70" s="46" t="s">
        <v>9</v>
      </c>
      <c r="E70" s="63" t="s">
        <v>57</v>
      </c>
      <c r="F70" s="116"/>
      <c r="G70" s="117"/>
      <c r="H70" s="47" t="s">
        <v>9</v>
      </c>
    </row>
    <row r="71" spans="2:8" ht="15.95" customHeight="1" x14ac:dyDescent="0.25">
      <c r="B71" s="73" t="s">
        <v>75</v>
      </c>
      <c r="C71" s="73"/>
      <c r="D71" s="145"/>
      <c r="E71" s="153"/>
      <c r="F71" s="115"/>
      <c r="G71" s="101"/>
      <c r="H71" s="48">
        <f t="shared" ref="H71:H73" si="2">D71*E71</f>
        <v>0</v>
      </c>
    </row>
    <row r="72" spans="2:8" ht="15.95" customHeight="1" x14ac:dyDescent="0.25">
      <c r="B72" s="121" t="s">
        <v>76</v>
      </c>
      <c r="C72" s="122"/>
      <c r="D72" s="145"/>
      <c r="E72" s="153"/>
      <c r="F72" s="115"/>
      <c r="G72" s="101"/>
      <c r="H72" s="48">
        <f t="shared" si="2"/>
        <v>0</v>
      </c>
    </row>
    <row r="73" spans="2:8" ht="15.95" customHeight="1" x14ac:dyDescent="0.25">
      <c r="B73" s="121" t="s">
        <v>70</v>
      </c>
      <c r="C73" s="122"/>
      <c r="D73" s="145"/>
      <c r="E73" s="153"/>
      <c r="F73" s="115"/>
      <c r="G73" s="101"/>
      <c r="H73" s="48">
        <f t="shared" si="2"/>
        <v>0</v>
      </c>
    </row>
    <row r="74" spans="2:8" ht="15.95" customHeight="1" x14ac:dyDescent="0.25">
      <c r="B74" s="77"/>
      <c r="C74" s="77"/>
      <c r="D74" s="51"/>
      <c r="E74" s="64"/>
      <c r="F74" s="96" t="s">
        <v>81</v>
      </c>
      <c r="G74" s="97"/>
      <c r="H74" s="43">
        <f>SUM(H71:H73)</f>
        <v>0</v>
      </c>
    </row>
    <row r="75" spans="2:8" ht="30" customHeight="1" x14ac:dyDescent="0.25">
      <c r="B75" s="113"/>
      <c r="C75" s="113"/>
      <c r="D75" s="50"/>
      <c r="F75" s="124" t="s">
        <v>59</v>
      </c>
      <c r="G75" s="125"/>
      <c r="H75" s="43">
        <f>H58+H67+H74</f>
        <v>0</v>
      </c>
    </row>
    <row r="76" spans="2:8" x14ac:dyDescent="0.25">
      <c r="D76" s="50"/>
    </row>
    <row r="77" spans="2:8" ht="17.25" x14ac:dyDescent="0.3">
      <c r="B77" s="52" t="s">
        <v>45</v>
      </c>
      <c r="C77" s="52"/>
      <c r="D77" s="53"/>
      <c r="E77" s="52"/>
      <c r="F77" s="52"/>
      <c r="G77" s="52"/>
      <c r="H77" s="54"/>
    </row>
    <row r="78" spans="2:8" x14ac:dyDescent="0.25">
      <c r="D78" s="50"/>
    </row>
    <row r="79" spans="2:8" ht="3" customHeight="1" x14ac:dyDescent="0.25">
      <c r="D79" s="50"/>
    </row>
    <row r="80" spans="2:8" ht="37.5" customHeight="1" x14ac:dyDescent="0.25">
      <c r="B80" s="71"/>
      <c r="C80" s="71"/>
      <c r="D80" s="71"/>
      <c r="E80" s="71"/>
      <c r="H80" s="58"/>
    </row>
    <row r="81" spans="2:8" x14ac:dyDescent="0.25">
      <c r="B81" s="55" t="s">
        <v>39</v>
      </c>
      <c r="C81" s="55"/>
      <c r="D81" s="55"/>
      <c r="E81" s="55"/>
      <c r="H81" s="56" t="s">
        <v>17</v>
      </c>
    </row>
  </sheetData>
  <sheetProtection algorithmName="SHA-512" hashValue="lxDf6Lf3hlBGsM2U/2UCgaCeIcvcKy92C+/F+MkEdyVd6/qKSznSkPkAeahJqiYnMGGg+UCj60v/+aHvuChTAw==" saltValue="AdENfnNv4iZCE5ofV1SuSw==" spinCount="100000" sheet="1" objects="1" scenarios="1" selectLockedCells="1"/>
  <protectedRanges>
    <protectedRange password="DCB5" sqref="E6 D5 F4:H6 E4 D43 F42:H43 E42" name="Data Entry"/>
  </protectedRanges>
  <mergeCells count="71">
    <mergeCell ref="F75:G75"/>
    <mergeCell ref="F74:G74"/>
    <mergeCell ref="B74:C74"/>
    <mergeCell ref="B75:C75"/>
    <mergeCell ref="B67:E67"/>
    <mergeCell ref="F71:G73"/>
    <mergeCell ref="F70:G70"/>
    <mergeCell ref="F67:G67"/>
    <mergeCell ref="F66:G66"/>
    <mergeCell ref="B61:C61"/>
    <mergeCell ref="B65:C65"/>
    <mergeCell ref="F61:G65"/>
    <mergeCell ref="B64:C64"/>
    <mergeCell ref="B73:C73"/>
    <mergeCell ref="B63:C63"/>
    <mergeCell ref="B72:C72"/>
    <mergeCell ref="B1:H2"/>
    <mergeCell ref="F43:G43"/>
    <mergeCell ref="F57:G57"/>
    <mergeCell ref="F58:G58"/>
    <mergeCell ref="F46:G56"/>
    <mergeCell ref="B39:H40"/>
    <mergeCell ref="F4:H4"/>
    <mergeCell ref="F5:H5"/>
    <mergeCell ref="G9:H9"/>
    <mergeCell ref="B11:C11"/>
    <mergeCell ref="B34:D34"/>
    <mergeCell ref="B9:C9"/>
    <mergeCell ref="B10:C10"/>
    <mergeCell ref="F42:H42"/>
    <mergeCell ref="A8:C8"/>
    <mergeCell ref="B13:H13"/>
    <mergeCell ref="D9:E9"/>
    <mergeCell ref="D10:E10"/>
    <mergeCell ref="D4:E4"/>
    <mergeCell ref="C14:D14"/>
    <mergeCell ref="D5:E5"/>
    <mergeCell ref="B7:D7"/>
    <mergeCell ref="F14:H14"/>
    <mergeCell ref="G8:H8"/>
    <mergeCell ref="D8:E8"/>
    <mergeCell ref="D11:E11"/>
    <mergeCell ref="C15:D15"/>
    <mergeCell ref="B60:C60"/>
    <mergeCell ref="B66:C66"/>
    <mergeCell ref="B57:C57"/>
    <mergeCell ref="B46:C46"/>
    <mergeCell ref="D42:E42"/>
    <mergeCell ref="D43:E43"/>
    <mergeCell ref="B45:C45"/>
    <mergeCell ref="B26:D26"/>
    <mergeCell ref="B37:H37"/>
    <mergeCell ref="F17:G17"/>
    <mergeCell ref="F18:G18"/>
    <mergeCell ref="B58:E58"/>
    <mergeCell ref="F45:G45"/>
    <mergeCell ref="F60:G60"/>
    <mergeCell ref="F15:H15"/>
    <mergeCell ref="B80:E80"/>
    <mergeCell ref="B47:C47"/>
    <mergeCell ref="B48:C48"/>
    <mergeCell ref="B49:C49"/>
    <mergeCell ref="B50:C50"/>
    <mergeCell ref="B51:C51"/>
    <mergeCell ref="B52:C52"/>
    <mergeCell ref="B54:C54"/>
    <mergeCell ref="B55:C55"/>
    <mergeCell ref="B56:C56"/>
    <mergeCell ref="B70:C70"/>
    <mergeCell ref="B71:C71"/>
    <mergeCell ref="B62:C62"/>
  </mergeCells>
  <pageMargins left="0.2" right="0.2" top="0.25" bottom="0.25" header="0.3" footer="0.3"/>
  <pageSetup orientation="portrait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>
      <selection activeCell="A20" sqref="A20"/>
    </sheetView>
  </sheetViews>
  <sheetFormatPr defaultRowHeight="15" x14ac:dyDescent="0.25"/>
  <cols>
    <col min="1" max="1" width="19.7109375" style="1" customWidth="1"/>
  </cols>
  <sheetData>
    <row r="1" spans="1:1" x14ac:dyDescent="0.25">
      <c r="A1" s="1" t="s">
        <v>27</v>
      </c>
    </row>
    <row r="3" spans="1:1" x14ac:dyDescent="0.25">
      <c r="A3" s="1" t="s">
        <v>46</v>
      </c>
    </row>
    <row r="4" spans="1:1" x14ac:dyDescent="0.25">
      <c r="A4" s="1" t="s">
        <v>33</v>
      </c>
    </row>
    <row r="6" spans="1:1" x14ac:dyDescent="0.25">
      <c r="A6" s="1" t="s">
        <v>29</v>
      </c>
    </row>
    <row r="8" spans="1:1" x14ac:dyDescent="0.25">
      <c r="A8" s="1" t="s">
        <v>47</v>
      </c>
    </row>
    <row r="9" spans="1:1" x14ac:dyDescent="0.25">
      <c r="A9" s="1" t="s">
        <v>34</v>
      </c>
    </row>
    <row r="12" spans="1:1" x14ac:dyDescent="0.25">
      <c r="A12" s="1" t="s">
        <v>35</v>
      </c>
    </row>
    <row r="14" spans="1:1" x14ac:dyDescent="0.25">
      <c r="A14" s="1" t="s">
        <v>47</v>
      </c>
    </row>
    <row r="15" spans="1:1" x14ac:dyDescent="0.25">
      <c r="A15" s="1" t="s">
        <v>34</v>
      </c>
    </row>
    <row r="17" spans="1:1" x14ac:dyDescent="0.25">
      <c r="A17" s="1" t="s">
        <v>36</v>
      </c>
    </row>
    <row r="19" spans="1:1" x14ac:dyDescent="0.25">
      <c r="A19" s="1" t="s">
        <v>47</v>
      </c>
    </row>
    <row r="20" spans="1:1" x14ac:dyDescent="0.25">
      <c r="A20" s="1" t="s">
        <v>34</v>
      </c>
    </row>
    <row r="22" spans="1:1" x14ac:dyDescent="0.25">
      <c r="A22" s="1" t="s">
        <v>37</v>
      </c>
    </row>
    <row r="24" spans="1:1" x14ac:dyDescent="0.25">
      <c r="A24" s="1" t="s">
        <v>47</v>
      </c>
    </row>
    <row r="25" spans="1:1" x14ac:dyDescent="0.25">
      <c r="A25" s="1" t="s">
        <v>34</v>
      </c>
    </row>
    <row r="27" spans="1:1" x14ac:dyDescent="0.25">
      <c r="A27" s="1" t="s">
        <v>48</v>
      </c>
    </row>
    <row r="29" spans="1:1" x14ac:dyDescent="0.25">
      <c r="A29" s="1" t="s">
        <v>49</v>
      </c>
    </row>
    <row r="31" spans="1:1" x14ac:dyDescent="0.25">
      <c r="A31" s="1" t="s">
        <v>52</v>
      </c>
    </row>
    <row r="33" spans="1:1" x14ac:dyDescent="0.25">
      <c r="A33" s="1" t="s">
        <v>50</v>
      </c>
    </row>
    <row r="34" spans="1:1" x14ac:dyDescent="0.25">
      <c r="A34" s="1" t="s">
        <v>53</v>
      </c>
    </row>
    <row r="35" spans="1:1" x14ac:dyDescent="0.25">
      <c r="A35" s="1" t="s">
        <v>54</v>
      </c>
    </row>
    <row r="36" spans="1:1" x14ac:dyDescent="0.25">
      <c r="A36" s="1" t="s">
        <v>51</v>
      </c>
    </row>
    <row r="37" spans="1:1" x14ac:dyDescent="0.25">
      <c r="A37" s="1" t="s">
        <v>55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93532-0FC0-43CC-A038-A7177C3476A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4AA Event Report</vt:lpstr>
      <vt:lpstr>Sheet2</vt:lpstr>
      <vt:lpstr>Sheet3</vt:lpstr>
      <vt:lpstr>Sheet1</vt:lpstr>
    </vt:vector>
  </TitlesOfParts>
  <Company>Rochester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KUISLE, MARK</dc:creator>
  <cp:lastModifiedBy>dawn whisler</cp:lastModifiedBy>
  <cp:lastPrinted>2022-02-17T12:48:09Z</cp:lastPrinted>
  <dcterms:created xsi:type="dcterms:W3CDTF">2014-08-19T20:46:38Z</dcterms:created>
  <dcterms:modified xsi:type="dcterms:W3CDTF">2022-08-25T14:15:58Z</dcterms:modified>
</cp:coreProperties>
</file>