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kir\Desktop\Region 5AA Documments\"/>
    </mc:Choice>
  </mc:AlternateContent>
  <xr:revisionPtr revIDLastSave="0" documentId="13_ncr:1_{56BFA9E9-F6B3-4E74-8A47-7E78D6B1C0BB}" xr6:coauthVersionLast="47" xr6:coauthVersionMax="47" xr10:uidLastSave="{00000000-0000-0000-0000-000000000000}"/>
  <bookViews>
    <workbookView xWindow="768" yWindow="768" windowWidth="17280" windowHeight="8964" activeTab="1" xr2:uid="{C8F1EDF7-C969-4745-A8CA-E310D85BB36A}"/>
  </bookViews>
  <sheets>
    <sheet name="Page 1" sheetId="2" r:id="rId1"/>
    <sheet name="Page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2" l="1"/>
  <c r="G36" i="2" s="1"/>
  <c r="D35" i="2"/>
  <c r="G35" i="2" s="1"/>
  <c r="D34" i="2"/>
  <c r="G34" i="2" s="1"/>
  <c r="D33" i="2"/>
  <c r="G33" i="2" s="1"/>
  <c r="D32" i="2"/>
  <c r="G32" i="2" s="1"/>
  <c r="G37" i="2" s="1"/>
  <c r="D28" i="2"/>
  <c r="G28" i="2" s="1"/>
  <c r="D27" i="2"/>
  <c r="G27" i="2" s="1"/>
  <c r="D26" i="2"/>
  <c r="G26" i="2" s="1"/>
  <c r="D25" i="2"/>
  <c r="G25" i="2" s="1"/>
  <c r="D24" i="2"/>
  <c r="G24" i="2" s="1"/>
  <c r="E32" i="1"/>
  <c r="E22" i="1"/>
  <c r="E23" i="1" s="1"/>
  <c r="E13" i="1"/>
  <c r="E12" i="1"/>
  <c r="E11" i="1"/>
  <c r="E10" i="1"/>
  <c r="E9" i="1"/>
  <c r="E8" i="1"/>
  <c r="E7" i="1"/>
  <c r="G29" i="2" l="1"/>
  <c r="G38" i="2" s="1"/>
  <c r="E16" i="1"/>
  <c r="E17" i="1" s="1"/>
  <c r="E34" i="1" s="1"/>
</calcChain>
</file>

<file path=xl/sharedStrings.xml><?xml version="1.0" encoding="utf-8"?>
<sst xmlns="http://schemas.openxmlformats.org/spreadsheetml/2006/main" count="125" uniqueCount="77">
  <si>
    <t>EXPENSE REPORT - Region 5AA</t>
  </si>
  <si>
    <t>Date</t>
  </si>
  <si>
    <t>Section</t>
  </si>
  <si>
    <t>Event</t>
  </si>
  <si>
    <t>Location</t>
  </si>
  <si>
    <t>EXPENSES - SITE</t>
  </si>
  <si>
    <t>(1 game/
2 games)</t>
  </si>
  <si>
    <t># of Workers</t>
  </si>
  <si>
    <t>AMOUNT</t>
  </si>
  <si>
    <t>TOTAL</t>
  </si>
  <si>
    <t>Site Manager</t>
  </si>
  <si>
    <t>Announcer</t>
  </si>
  <si>
    <t>Official Scorer</t>
  </si>
  <si>
    <t>Timer</t>
  </si>
  <si>
    <t>Ticket Seller(s)</t>
  </si>
  <si>
    <t>Ticket Taker(s)</t>
  </si>
  <si>
    <t>Crowd Control</t>
  </si>
  <si>
    <t>Other:</t>
  </si>
  <si>
    <t>Site Subtotal</t>
  </si>
  <si>
    <t>Site Subtotal x 1.0765</t>
  </si>
  <si>
    <t>EXPENSES - REGION (PayChex)</t>
  </si>
  <si>
    <t>Region Total</t>
  </si>
  <si>
    <t>Region Subtotal x 1.0765</t>
  </si>
  <si>
    <t>OTHER (Independent Contractors)</t>
  </si>
  <si>
    <t>Athletic Trainer                  (75/110)**</t>
  </si>
  <si>
    <t>(75/110)**</t>
  </si>
  <si>
    <t>Site Responsible for Trainer</t>
  </si>
  <si>
    <t>Officials</t>
  </si>
  <si>
    <t>Police</t>
  </si>
  <si>
    <r>
      <t xml:space="preserve">Supplies (list) </t>
    </r>
    <r>
      <rPr>
        <b/>
        <sz val="11"/>
        <color theme="1"/>
        <rFont val="Times New Roman"/>
        <family val="1"/>
      </rPr>
      <t>Must have prior approval</t>
    </r>
  </si>
  <si>
    <t>Other Subtotal</t>
  </si>
  <si>
    <t>TOTAL EXPENSES</t>
  </si>
  <si>
    <t>* $150 Football                     ** $135 All Day Events (more than five hours)</t>
  </si>
  <si>
    <t>***Make Check Payable to Region 5AA***</t>
  </si>
  <si>
    <r>
      <t xml:space="preserve">Submit </t>
    </r>
    <r>
      <rPr>
        <b/>
        <u/>
        <sz val="11"/>
        <color theme="1"/>
        <rFont val="Times New Roman"/>
        <family val="1"/>
      </rPr>
      <t>event report to the Tournament/Contest manager</t>
    </r>
    <r>
      <rPr>
        <b/>
        <sz val="11"/>
        <color theme="1"/>
        <rFont val="Times New Roman"/>
        <family val="1"/>
      </rPr>
      <t xml:space="preserve"> and</t>
    </r>
  </si>
  <si>
    <t>Signature of Site Manager</t>
  </si>
  <si>
    <t>Minnesota State High School League</t>
  </si>
  <si>
    <t>Section Tournament Event Report - Region 5AA</t>
  </si>
  <si>
    <r>
      <t xml:space="preserve">To:  Site Manager
This form must be completed and submitted </t>
    </r>
    <r>
      <rPr>
        <u/>
        <sz val="11"/>
        <color theme="1"/>
        <rFont val="Times New Roman"/>
        <family val="1"/>
      </rPr>
      <t>IMMEDIATELY</t>
    </r>
    <r>
      <rPr>
        <sz val="11"/>
        <color theme="1"/>
        <rFont val="Times New Roman"/>
        <family val="1"/>
      </rPr>
      <t xml:space="preserve"> following the conclusion of your tournament to: </t>
    </r>
  </si>
  <si>
    <t>(Tournament/Contest Manager Name and Address)</t>
  </si>
  <si>
    <t xml:space="preserve">Site Manager: </t>
  </si>
  <si>
    <t>Phone No:</t>
  </si>
  <si>
    <t>Fax No:</t>
  </si>
  <si>
    <t xml:space="preserve">Email: </t>
  </si>
  <si>
    <t>PARTICIPATING SCHOOLS</t>
  </si>
  <si>
    <t>School</t>
  </si>
  <si>
    <t>RESULTS</t>
  </si>
  <si>
    <t>TEAM</t>
  </si>
  <si>
    <t>SCORE</t>
  </si>
  <si>
    <t>VS</t>
  </si>
  <si>
    <t>TICKET REPORT</t>
  </si>
  <si>
    <t>STUDENT</t>
  </si>
  <si>
    <t>Beginning Ticket Number</t>
  </si>
  <si>
    <t>Ending Ticket Number</t>
  </si>
  <si>
    <t>Tickets Sold</t>
  </si>
  <si>
    <t>Price</t>
  </si>
  <si>
    <t>Total</t>
  </si>
  <si>
    <t>Roll #1</t>
  </si>
  <si>
    <t>=</t>
  </si>
  <si>
    <t>Roll #2</t>
  </si>
  <si>
    <t>Roll #3</t>
  </si>
  <si>
    <t>Roll #4</t>
  </si>
  <si>
    <t>Roll #5</t>
  </si>
  <si>
    <t>Total Student Receipts:</t>
  </si>
  <si>
    <t>ADULT</t>
  </si>
  <si>
    <t>Total Adult Receipts:</t>
  </si>
  <si>
    <t>Total Student  &amp; Total Adult Receipts</t>
  </si>
  <si>
    <t>Total Game Receipts</t>
  </si>
  <si>
    <t>Remit check to:</t>
  </si>
  <si>
    <t>Football</t>
  </si>
  <si>
    <t>Email:  Region5aa@gmail.com</t>
  </si>
  <si>
    <t>Address/City/State/Zip:</t>
  </si>
  <si>
    <t>Region 5AA     c/o Ray Kirch</t>
  </si>
  <si>
    <t xml:space="preserve">763-567-9250 </t>
  </si>
  <si>
    <r>
      <t xml:space="preserve">Remit all receipts to Region 5AA.    </t>
    </r>
    <r>
      <rPr>
        <b/>
        <u/>
        <sz val="11"/>
        <color theme="1"/>
        <rFont val="Times New Roman"/>
        <family val="1"/>
      </rPr>
      <t>DO NOT make any payments from the game receipts.</t>
    </r>
  </si>
  <si>
    <t>14243 Rochester Street NE</t>
  </si>
  <si>
    <t>Ham Lake, MN  55304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</si>
</sst>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 wrapText="1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vertical="center" wrapText="1"/>
    </xf>
    <xf numFmtId="0" fontId="7" fillId="5" borderId="29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/>
    </xf>
    <xf numFmtId="0" fontId="8" fillId="5" borderId="30" xfId="0" applyFont="1" applyFill="1" applyBorder="1" applyAlignment="1">
      <alignment vertical="center" wrapText="1"/>
    </xf>
    <xf numFmtId="0" fontId="8" fillId="5" borderId="3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42" xfId="0" applyBorder="1" applyAlignment="1">
      <alignment vertical="center"/>
    </xf>
    <xf numFmtId="0" fontId="8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7" borderId="65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left" vertical="center" wrapText="1"/>
    </xf>
    <xf numFmtId="0" fontId="3" fillId="8" borderId="73" xfId="0" applyFont="1" applyFill="1" applyBorder="1" applyAlignment="1">
      <alignment horizontal="center" vertical="center" wrapText="1"/>
    </xf>
    <xf numFmtId="0" fontId="3" fillId="8" borderId="7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8" borderId="21" xfId="0" applyFont="1" applyFill="1" applyBorder="1" applyAlignment="1">
      <alignment horizontal="left" vertical="center" wrapText="1"/>
    </xf>
    <xf numFmtId="164" fontId="3" fillId="8" borderId="21" xfId="0" applyNumberFormat="1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left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3" fillId="0" borderId="76" xfId="0" applyFont="1" applyBorder="1" applyAlignment="1">
      <alignment horizontal="left" vertical="center" wrapText="1"/>
    </xf>
    <xf numFmtId="0" fontId="3" fillId="8" borderId="0" xfId="0" applyFont="1" applyFill="1" applyAlignment="1">
      <alignment horizontal="left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77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164" fontId="3" fillId="0" borderId="79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Border="1" applyAlignment="1" applyProtection="1">
      <alignment horizontal="center" vertical="center" wrapText="1"/>
      <protection locked="0"/>
    </xf>
    <xf numFmtId="164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25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horizontal="center" vertical="center" wrapText="1"/>
      <protection locked="0"/>
    </xf>
    <xf numFmtId="164" fontId="6" fillId="2" borderId="7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73" xfId="0" applyFont="1" applyFill="1" applyBorder="1" applyAlignment="1" applyProtection="1">
      <alignment horizontal="left" vertical="center" wrapText="1"/>
      <protection locked="0"/>
    </xf>
    <xf numFmtId="0" fontId="3" fillId="8" borderId="2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3" fillId="0" borderId="33" xfId="0" applyNumberFormat="1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6" borderId="48" xfId="0" applyFont="1" applyFill="1" applyBorder="1" applyAlignment="1">
      <alignment horizontal="left" vertical="center" wrapText="1"/>
    </xf>
    <xf numFmtId="0" fontId="3" fillId="6" borderId="49" xfId="0" applyFont="1" applyFill="1" applyBorder="1" applyAlignment="1">
      <alignment horizontal="left" vertical="center" wrapText="1"/>
    </xf>
    <xf numFmtId="0" fontId="3" fillId="6" borderId="50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513EF-5734-48D0-BD30-31C8EF933A34}">
  <dimension ref="A1:J45"/>
  <sheetViews>
    <sheetView topLeftCell="A29" zoomScaleNormal="100" workbookViewId="0">
      <selection activeCell="A44" sqref="A44:G44"/>
    </sheetView>
  </sheetViews>
  <sheetFormatPr defaultRowHeight="14.4" x14ac:dyDescent="0.3"/>
  <cols>
    <col min="1" max="1" width="15" style="2" customWidth="1"/>
    <col min="2" max="2" width="10.109375" style="2" customWidth="1"/>
    <col min="3" max="3" width="13" style="2" customWidth="1"/>
    <col min="4" max="4" width="7.6640625" style="2" customWidth="1"/>
    <col min="5" max="5" width="23.44140625" style="2" customWidth="1"/>
    <col min="6" max="6" width="6.44140625" style="2" customWidth="1"/>
    <col min="7" max="7" width="11.5546875" style="2" customWidth="1"/>
    <col min="8" max="8" width="9.109375" style="2"/>
  </cols>
  <sheetData>
    <row r="1" spans="1:8" ht="20.399999999999999" x14ac:dyDescent="0.3">
      <c r="A1" s="157" t="s">
        <v>36</v>
      </c>
      <c r="B1" s="157"/>
      <c r="C1" s="157"/>
      <c r="D1" s="157"/>
      <c r="E1" s="157"/>
      <c r="F1" s="157"/>
      <c r="G1" s="157"/>
      <c r="H1" s="157"/>
    </row>
    <row r="2" spans="1:8" ht="17.399999999999999" x14ac:dyDescent="0.3">
      <c r="A2" s="158" t="s">
        <v>37</v>
      </c>
      <c r="B2" s="158"/>
      <c r="C2" s="158"/>
      <c r="D2" s="158"/>
      <c r="E2" s="158"/>
      <c r="F2" s="158"/>
      <c r="G2" s="158"/>
      <c r="H2" s="158"/>
    </row>
    <row r="3" spans="1:8" ht="15.75" customHeight="1" thickBot="1" x14ac:dyDescent="0.35">
      <c r="A3" s="159" t="s">
        <v>69</v>
      </c>
      <c r="B3" s="159"/>
      <c r="C3" s="159"/>
      <c r="D3" s="159"/>
      <c r="E3" s="159"/>
      <c r="F3" s="159"/>
      <c r="G3" s="159"/>
      <c r="H3" s="159"/>
    </row>
    <row r="4" spans="1:8" x14ac:dyDescent="0.3">
      <c r="A4" s="160"/>
      <c r="B4" s="161"/>
      <c r="C4" s="162"/>
      <c r="D4" s="163"/>
      <c r="E4" s="162"/>
      <c r="F4" s="163"/>
      <c r="G4" s="162"/>
      <c r="H4" s="164"/>
    </row>
    <row r="5" spans="1:8" ht="15" thickBot="1" x14ac:dyDescent="0.35">
      <c r="A5" s="165" t="s">
        <v>1</v>
      </c>
      <c r="B5" s="166"/>
      <c r="C5" s="166" t="s">
        <v>2</v>
      </c>
      <c r="D5" s="166"/>
      <c r="E5" s="166" t="s">
        <v>3</v>
      </c>
      <c r="F5" s="166"/>
      <c r="G5" s="166" t="s">
        <v>4</v>
      </c>
      <c r="H5" s="167"/>
    </row>
    <row r="6" spans="1:8" ht="28.5" customHeight="1" thickBot="1" x14ac:dyDescent="0.35">
      <c r="A6" s="168" t="s">
        <v>38</v>
      </c>
      <c r="B6" s="169"/>
      <c r="C6" s="169"/>
      <c r="D6" s="169"/>
      <c r="E6" s="170" t="s">
        <v>39</v>
      </c>
      <c r="F6" s="171"/>
      <c r="G6" s="171"/>
      <c r="H6" s="172"/>
    </row>
    <row r="7" spans="1:8" ht="6" customHeight="1" thickBot="1" x14ac:dyDescent="0.35">
      <c r="A7" s="57"/>
      <c r="B7" s="57"/>
      <c r="C7" s="57"/>
      <c r="D7" s="57"/>
      <c r="E7" s="81"/>
      <c r="F7" s="57"/>
      <c r="G7" s="57"/>
      <c r="H7" s="57"/>
    </row>
    <row r="8" spans="1:8" ht="22.5" customHeight="1" x14ac:dyDescent="0.3">
      <c r="A8" s="94" t="s">
        <v>40</v>
      </c>
      <c r="B8" s="108"/>
      <c r="C8" s="155" t="s">
        <v>71</v>
      </c>
      <c r="D8" s="156"/>
      <c r="E8" s="109"/>
      <c r="F8" s="109"/>
      <c r="G8" s="109"/>
      <c r="H8" s="108"/>
    </row>
    <row r="9" spans="1:8" ht="22.5" customHeight="1" thickBot="1" x14ac:dyDescent="0.35">
      <c r="A9" s="90" t="s">
        <v>41</v>
      </c>
      <c r="B9" s="110"/>
      <c r="C9" s="111" t="s">
        <v>42</v>
      </c>
      <c r="D9" s="112"/>
      <c r="E9" s="113" t="s">
        <v>43</v>
      </c>
      <c r="F9" s="112"/>
      <c r="G9" s="114"/>
      <c r="H9" s="110"/>
    </row>
    <row r="10" spans="1:8" ht="8.25" customHeight="1" x14ac:dyDescent="0.3">
      <c r="A10" s="58"/>
      <c r="B10" s="57"/>
      <c r="C10" s="58"/>
      <c r="D10" s="57"/>
      <c r="E10" s="58"/>
      <c r="F10" s="57"/>
      <c r="G10" s="58"/>
      <c r="H10" s="57"/>
    </row>
    <row r="11" spans="1:8" ht="15" thickBot="1" x14ac:dyDescent="0.35">
      <c r="A11" s="47" t="s">
        <v>44</v>
      </c>
      <c r="B11" s="47"/>
      <c r="C11" s="47"/>
      <c r="D11" s="47"/>
      <c r="E11" s="47"/>
      <c r="F11" s="47"/>
      <c r="G11" s="47"/>
      <c r="H11" s="47"/>
    </row>
    <row r="12" spans="1:8" x14ac:dyDescent="0.3">
      <c r="A12" s="140" t="s">
        <v>45</v>
      </c>
      <c r="B12" s="141"/>
      <c r="C12" s="142"/>
      <c r="D12" s="143"/>
      <c r="E12" s="115" t="s">
        <v>45</v>
      </c>
      <c r="F12" s="142"/>
      <c r="G12" s="144"/>
      <c r="H12" s="57"/>
    </row>
    <row r="13" spans="1:8" x14ac:dyDescent="0.3">
      <c r="A13" s="145" t="s">
        <v>45</v>
      </c>
      <c r="B13" s="146"/>
      <c r="C13" s="147"/>
      <c r="D13" s="148"/>
      <c r="E13" s="116" t="s">
        <v>45</v>
      </c>
      <c r="F13" s="147"/>
      <c r="G13" s="149"/>
      <c r="H13" s="57"/>
    </row>
    <row r="14" spans="1:8" ht="15" thickBot="1" x14ac:dyDescent="0.35">
      <c r="A14" s="150" t="s">
        <v>45</v>
      </c>
      <c r="B14" s="151"/>
      <c r="C14" s="152"/>
      <c r="D14" s="153"/>
      <c r="E14" s="117" t="s">
        <v>45</v>
      </c>
      <c r="F14" s="152"/>
      <c r="G14" s="154"/>
      <c r="H14" s="57"/>
    </row>
    <row r="15" spans="1:8" ht="6" customHeight="1" x14ac:dyDescent="0.3">
      <c r="A15" s="56"/>
      <c r="B15" s="57"/>
      <c r="C15" s="57"/>
      <c r="D15" s="57"/>
      <c r="E15" s="57"/>
      <c r="F15" s="57"/>
      <c r="G15" s="57"/>
      <c r="H15" s="57"/>
    </row>
    <row r="16" spans="1:8" ht="15" thickBot="1" x14ac:dyDescent="0.35">
      <c r="A16" s="47" t="s">
        <v>46</v>
      </c>
      <c r="B16" s="47"/>
      <c r="C16" s="47"/>
      <c r="D16" s="47"/>
      <c r="E16" s="47"/>
      <c r="F16" s="47"/>
      <c r="G16" s="47"/>
      <c r="H16" s="47"/>
    </row>
    <row r="17" spans="1:10" ht="15.6" thickTop="1" thickBot="1" x14ac:dyDescent="0.35">
      <c r="A17" s="131" t="s">
        <v>47</v>
      </c>
      <c r="B17" s="132"/>
      <c r="C17" s="59" t="s">
        <v>48</v>
      </c>
      <c r="D17" s="60"/>
      <c r="E17" s="131" t="s">
        <v>47</v>
      </c>
      <c r="F17" s="132"/>
      <c r="G17" s="59" t="s">
        <v>48</v>
      </c>
      <c r="H17" s="57"/>
    </row>
    <row r="18" spans="1:10" ht="15.6" thickTop="1" thickBot="1" x14ac:dyDescent="0.35">
      <c r="A18" s="118"/>
      <c r="B18" s="119"/>
      <c r="C18" s="120"/>
      <c r="D18" s="61" t="s">
        <v>49</v>
      </c>
      <c r="E18" s="138"/>
      <c r="F18" s="139"/>
      <c r="G18" s="124"/>
      <c r="H18" s="57"/>
      <c r="J18" s="2"/>
    </row>
    <row r="19" spans="1:10" ht="15.6" thickTop="1" thickBot="1" x14ac:dyDescent="0.35">
      <c r="A19" s="131" t="s">
        <v>47</v>
      </c>
      <c r="B19" s="132"/>
      <c r="C19" s="59" t="s">
        <v>48</v>
      </c>
      <c r="D19" s="62"/>
      <c r="E19" s="131" t="s">
        <v>47</v>
      </c>
      <c r="F19" s="132"/>
      <c r="G19" s="59" t="s">
        <v>48</v>
      </c>
      <c r="H19" s="57"/>
    </row>
    <row r="20" spans="1:10" ht="15.6" thickTop="1" thickBot="1" x14ac:dyDescent="0.35">
      <c r="A20" s="121"/>
      <c r="B20" s="122"/>
      <c r="C20" s="123"/>
      <c r="D20" s="63" t="s">
        <v>49</v>
      </c>
      <c r="E20" s="133"/>
      <c r="F20" s="134"/>
      <c r="G20" s="125"/>
      <c r="H20" s="57"/>
    </row>
    <row r="21" spans="1:10" ht="6" customHeight="1" thickTop="1" x14ac:dyDescent="0.3">
      <c r="A21" s="58"/>
      <c r="B21" s="57"/>
      <c r="C21" s="58"/>
      <c r="D21" s="64"/>
      <c r="E21" s="58"/>
      <c r="F21" s="58"/>
      <c r="G21" s="57"/>
      <c r="H21" s="58"/>
    </row>
    <row r="22" spans="1:10" ht="15" thickBot="1" x14ac:dyDescent="0.35">
      <c r="A22" s="56" t="s">
        <v>50</v>
      </c>
      <c r="B22" s="57"/>
      <c r="C22" s="57"/>
      <c r="D22" s="57"/>
      <c r="E22" s="57"/>
      <c r="F22" s="57"/>
      <c r="G22" s="57"/>
      <c r="H22" s="57"/>
    </row>
    <row r="23" spans="1:10" ht="39" customHeight="1" thickTop="1" x14ac:dyDescent="0.3">
      <c r="A23" s="28" t="s">
        <v>51</v>
      </c>
      <c r="B23" s="65" t="s">
        <v>52</v>
      </c>
      <c r="C23" s="65" t="s">
        <v>53</v>
      </c>
      <c r="D23" s="65" t="s">
        <v>54</v>
      </c>
      <c r="E23" s="66" t="s">
        <v>55</v>
      </c>
      <c r="F23" s="67"/>
      <c r="G23" s="68" t="s">
        <v>56</v>
      </c>
      <c r="H23" s="57"/>
    </row>
    <row r="24" spans="1:10" x14ac:dyDescent="0.3">
      <c r="A24" s="69" t="s">
        <v>57</v>
      </c>
      <c r="B24" s="96"/>
      <c r="C24" s="96"/>
      <c r="D24" s="70">
        <f>C24-B24</f>
        <v>0</v>
      </c>
      <c r="E24" s="16">
        <v>5</v>
      </c>
      <c r="F24" s="15" t="s">
        <v>58</v>
      </c>
      <c r="G24" s="98">
        <f>D24*E24</f>
        <v>0</v>
      </c>
      <c r="H24" s="57"/>
    </row>
    <row r="25" spans="1:10" x14ac:dyDescent="0.3">
      <c r="A25" s="69" t="s">
        <v>59</v>
      </c>
      <c r="B25" s="96"/>
      <c r="C25" s="96"/>
      <c r="D25" s="70">
        <f t="shared" ref="D25:D28" si="0">C25-B25</f>
        <v>0</v>
      </c>
      <c r="E25" s="16">
        <v>5</v>
      </c>
      <c r="F25" s="15" t="s">
        <v>58</v>
      </c>
      <c r="G25" s="98">
        <f t="shared" ref="G25:G28" si="1">D25*E25</f>
        <v>0</v>
      </c>
      <c r="H25" s="57"/>
    </row>
    <row r="26" spans="1:10" x14ac:dyDescent="0.3">
      <c r="A26" s="69" t="s">
        <v>60</v>
      </c>
      <c r="B26" s="96"/>
      <c r="C26" s="96"/>
      <c r="D26" s="70">
        <f t="shared" si="0"/>
        <v>0</v>
      </c>
      <c r="E26" s="16">
        <v>5</v>
      </c>
      <c r="F26" s="15" t="s">
        <v>58</v>
      </c>
      <c r="G26" s="98">
        <f t="shared" si="1"/>
        <v>0</v>
      </c>
      <c r="H26" s="57"/>
    </row>
    <row r="27" spans="1:10" x14ac:dyDescent="0.3">
      <c r="A27" s="69" t="s">
        <v>61</v>
      </c>
      <c r="B27" s="96"/>
      <c r="C27" s="96"/>
      <c r="D27" s="70">
        <f t="shared" si="0"/>
        <v>0</v>
      </c>
      <c r="E27" s="16">
        <v>5</v>
      </c>
      <c r="F27" s="15" t="s">
        <v>58</v>
      </c>
      <c r="G27" s="98">
        <f t="shared" si="1"/>
        <v>0</v>
      </c>
      <c r="H27" s="57"/>
    </row>
    <row r="28" spans="1:10" x14ac:dyDescent="0.3">
      <c r="A28" s="69" t="s">
        <v>62</v>
      </c>
      <c r="B28" s="96"/>
      <c r="C28" s="96"/>
      <c r="D28" s="70">
        <f t="shared" si="0"/>
        <v>0</v>
      </c>
      <c r="E28" s="16">
        <v>5</v>
      </c>
      <c r="F28" s="15" t="s">
        <v>58</v>
      </c>
      <c r="G28" s="98">
        <f t="shared" si="1"/>
        <v>0</v>
      </c>
      <c r="H28" s="57"/>
    </row>
    <row r="29" spans="1:10" ht="28.2" thickBot="1" x14ac:dyDescent="0.35">
      <c r="A29" s="71" t="s">
        <v>63</v>
      </c>
      <c r="B29" s="128"/>
      <c r="C29" s="128"/>
      <c r="D29" s="72"/>
      <c r="E29" s="73"/>
      <c r="F29" s="22" t="s">
        <v>58</v>
      </c>
      <c r="G29" s="126">
        <f>SUM(G24:G28)</f>
        <v>0</v>
      </c>
      <c r="H29" s="57"/>
    </row>
    <row r="30" spans="1:10" ht="6" customHeight="1" thickTop="1" thickBot="1" x14ac:dyDescent="0.35">
      <c r="A30" s="84"/>
      <c r="B30" s="85"/>
      <c r="C30" s="85"/>
      <c r="D30" s="86"/>
      <c r="E30" s="87"/>
      <c r="F30" s="88"/>
      <c r="G30" s="89"/>
      <c r="H30" s="57"/>
    </row>
    <row r="31" spans="1:10" ht="39" customHeight="1" thickTop="1" x14ac:dyDescent="0.3">
      <c r="A31" s="74" t="s">
        <v>64</v>
      </c>
      <c r="B31" s="65" t="s">
        <v>52</v>
      </c>
      <c r="C31" s="65" t="s">
        <v>53</v>
      </c>
      <c r="D31" s="65" t="s">
        <v>54</v>
      </c>
      <c r="E31" s="65" t="s">
        <v>55</v>
      </c>
      <c r="F31" s="65"/>
      <c r="G31" s="75" t="s">
        <v>56</v>
      </c>
      <c r="H31" s="57"/>
    </row>
    <row r="32" spans="1:10" x14ac:dyDescent="0.3">
      <c r="A32" s="69" t="s">
        <v>57</v>
      </c>
      <c r="B32" s="96"/>
      <c r="C32" s="96"/>
      <c r="D32" s="70">
        <f>C32-B32</f>
        <v>0</v>
      </c>
      <c r="E32" s="16">
        <v>10</v>
      </c>
      <c r="F32" s="15" t="s">
        <v>58</v>
      </c>
      <c r="G32" s="98">
        <f>D32*E32</f>
        <v>0</v>
      </c>
      <c r="H32" s="57"/>
    </row>
    <row r="33" spans="1:8" x14ac:dyDescent="0.3">
      <c r="A33" s="69" t="s">
        <v>59</v>
      </c>
      <c r="B33" s="96"/>
      <c r="C33" s="96"/>
      <c r="D33" s="70">
        <f t="shared" ref="D33:D36" si="2">C33-B33</f>
        <v>0</v>
      </c>
      <c r="E33" s="16">
        <v>10</v>
      </c>
      <c r="F33" s="15" t="s">
        <v>58</v>
      </c>
      <c r="G33" s="98">
        <f>D33*E33</f>
        <v>0</v>
      </c>
      <c r="H33" s="57"/>
    </row>
    <row r="34" spans="1:8" x14ac:dyDescent="0.3">
      <c r="A34" s="69" t="s">
        <v>60</v>
      </c>
      <c r="B34" s="96"/>
      <c r="C34" s="96"/>
      <c r="D34" s="70">
        <f t="shared" si="2"/>
        <v>0</v>
      </c>
      <c r="E34" s="16">
        <v>10</v>
      </c>
      <c r="F34" s="15" t="s">
        <v>58</v>
      </c>
      <c r="G34" s="98">
        <f>D34*E34</f>
        <v>0</v>
      </c>
      <c r="H34" s="57"/>
    </row>
    <row r="35" spans="1:8" x14ac:dyDescent="0.3">
      <c r="A35" s="69" t="s">
        <v>61</v>
      </c>
      <c r="B35" s="96"/>
      <c r="C35" s="96"/>
      <c r="D35" s="70">
        <f t="shared" si="2"/>
        <v>0</v>
      </c>
      <c r="E35" s="16">
        <v>10</v>
      </c>
      <c r="F35" s="15" t="s">
        <v>58</v>
      </c>
      <c r="G35" s="98">
        <f>D35*E35</f>
        <v>0</v>
      </c>
      <c r="H35" s="57"/>
    </row>
    <row r="36" spans="1:8" x14ac:dyDescent="0.3">
      <c r="A36" s="69" t="s">
        <v>62</v>
      </c>
      <c r="B36" s="96"/>
      <c r="C36" s="96"/>
      <c r="D36" s="70">
        <f t="shared" si="2"/>
        <v>0</v>
      </c>
      <c r="E36" s="16">
        <v>10</v>
      </c>
      <c r="F36" s="15" t="s">
        <v>58</v>
      </c>
      <c r="G36" s="98">
        <f>D36*E36</f>
        <v>0</v>
      </c>
      <c r="H36" s="57"/>
    </row>
    <row r="37" spans="1:8" ht="28.2" thickBot="1" x14ac:dyDescent="0.35">
      <c r="A37" s="76" t="s">
        <v>65</v>
      </c>
      <c r="B37" s="129"/>
      <c r="C37" s="129"/>
      <c r="D37" s="77"/>
      <c r="E37" s="78"/>
      <c r="F37" s="22" t="s">
        <v>58</v>
      </c>
      <c r="G37" s="126">
        <f>SUM(G32:G36)</f>
        <v>0</v>
      </c>
      <c r="H37" s="57"/>
    </row>
    <row r="38" spans="1:8" ht="16.8" thickTop="1" thickBot="1" x14ac:dyDescent="0.35">
      <c r="A38" s="135" t="s">
        <v>66</v>
      </c>
      <c r="B38" s="136"/>
      <c r="C38" s="136"/>
      <c r="D38" s="79"/>
      <c r="E38" s="80" t="s">
        <v>67</v>
      </c>
      <c r="F38" s="80" t="s">
        <v>58</v>
      </c>
      <c r="G38" s="127">
        <f>G37+G29</f>
        <v>0</v>
      </c>
      <c r="H38" s="57"/>
    </row>
    <row r="39" spans="1:8" ht="15" thickTop="1" x14ac:dyDescent="0.3">
      <c r="A39" s="56" t="s">
        <v>74</v>
      </c>
      <c r="B39" s="57"/>
      <c r="C39" s="57"/>
      <c r="D39" s="57"/>
      <c r="E39" s="57"/>
      <c r="F39" s="57"/>
      <c r="G39" s="57"/>
      <c r="H39" s="57"/>
    </row>
    <row r="40" spans="1:8" s="83" customFormat="1" ht="13.8" x14ac:dyDescent="0.3">
      <c r="A40" s="137" t="s">
        <v>33</v>
      </c>
      <c r="B40" s="137"/>
      <c r="C40" s="137"/>
      <c r="D40" s="137"/>
      <c r="E40" s="137"/>
      <c r="F40" s="137"/>
      <c r="G40" s="137"/>
      <c r="H40" s="82"/>
    </row>
    <row r="41" spans="1:8" s="83" customFormat="1" ht="13.8" x14ac:dyDescent="0.3">
      <c r="A41" s="137" t="s">
        <v>68</v>
      </c>
      <c r="B41" s="137"/>
      <c r="C41" s="137"/>
      <c r="D41" s="137"/>
      <c r="E41" s="137"/>
      <c r="F41" s="137"/>
      <c r="G41" s="137"/>
      <c r="H41" s="82"/>
    </row>
    <row r="42" spans="1:8" s="83" customFormat="1" ht="13.8" x14ac:dyDescent="0.3">
      <c r="A42" s="137" t="s">
        <v>72</v>
      </c>
      <c r="B42" s="137"/>
      <c r="C42" s="137"/>
      <c r="D42" s="137"/>
      <c r="E42" s="137"/>
      <c r="F42" s="137"/>
      <c r="G42" s="137"/>
      <c r="H42" s="82"/>
    </row>
    <row r="43" spans="1:8" s="83" customFormat="1" ht="15.75" customHeight="1" x14ac:dyDescent="0.3">
      <c r="A43" s="130" t="s">
        <v>75</v>
      </c>
      <c r="B43" s="130"/>
      <c r="C43" s="130"/>
      <c r="D43" s="130"/>
      <c r="E43" s="130"/>
      <c r="F43" s="130"/>
      <c r="G43" s="130"/>
      <c r="H43" s="82"/>
    </row>
    <row r="44" spans="1:8" s="83" customFormat="1" ht="15.75" customHeight="1" x14ac:dyDescent="0.3">
      <c r="A44" s="130" t="s">
        <v>76</v>
      </c>
      <c r="B44" s="130"/>
      <c r="C44" s="130"/>
      <c r="D44" s="130"/>
      <c r="E44" s="130"/>
      <c r="F44" s="130"/>
      <c r="G44" s="130"/>
      <c r="H44" s="82"/>
    </row>
    <row r="45" spans="1:8" x14ac:dyDescent="0.3">
      <c r="A45" s="57"/>
      <c r="B45" s="57"/>
      <c r="C45" s="57"/>
      <c r="D45" s="57"/>
      <c r="E45" s="57"/>
      <c r="F45" s="57"/>
      <c r="G45" s="57"/>
      <c r="H45" s="57"/>
    </row>
  </sheetData>
  <mergeCells count="35">
    <mergeCell ref="C8:D8"/>
    <mergeCell ref="A1:H1"/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A6:D6"/>
    <mergeCell ref="E6:H6"/>
    <mergeCell ref="E18:F18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7:B17"/>
    <mergeCell ref="E17:F17"/>
    <mergeCell ref="A44:G44"/>
    <mergeCell ref="A19:B19"/>
    <mergeCell ref="E19:F19"/>
    <mergeCell ref="E20:F20"/>
    <mergeCell ref="A38:C38"/>
    <mergeCell ref="A41:G41"/>
    <mergeCell ref="A40:G40"/>
    <mergeCell ref="A42:G42"/>
    <mergeCell ref="A43:G43"/>
  </mergeCells>
  <pageMargins left="0.4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08CDE-DC26-4705-B69A-D797FAE286C0}">
  <dimension ref="A1:E48"/>
  <sheetViews>
    <sheetView tabSelected="1" topLeftCell="A36" zoomScale="115" zoomScaleNormal="115" workbookViewId="0">
      <selection activeCell="A41" sqref="A41:E41"/>
    </sheetView>
  </sheetViews>
  <sheetFormatPr defaultRowHeight="14.4" x14ac:dyDescent="0.3"/>
  <cols>
    <col min="1" max="1" width="37.109375" customWidth="1"/>
    <col min="2" max="2" width="9.6640625" customWidth="1"/>
    <col min="3" max="3" width="9.5546875" customWidth="1"/>
    <col min="4" max="4" width="27.5546875" customWidth="1"/>
    <col min="5" max="5" width="17.109375" customWidth="1"/>
  </cols>
  <sheetData>
    <row r="1" spans="1:5" ht="20.399999999999999" x14ac:dyDescent="0.3">
      <c r="A1" s="157" t="s">
        <v>0</v>
      </c>
      <c r="B1" s="157"/>
      <c r="C1" s="157"/>
      <c r="D1" s="157"/>
      <c r="E1" s="157"/>
    </row>
    <row r="2" spans="1:5" ht="21.6" thickBot="1" x14ac:dyDescent="0.35">
      <c r="A2" s="177" t="s">
        <v>69</v>
      </c>
      <c r="B2" s="177"/>
      <c r="C2" s="177"/>
      <c r="D2" s="177"/>
      <c r="E2" s="177"/>
    </row>
    <row r="3" spans="1:5" ht="16.5" customHeight="1" x14ac:dyDescent="0.3">
      <c r="A3" s="3"/>
      <c r="B3" s="178"/>
      <c r="C3" s="179"/>
      <c r="D3" s="4"/>
      <c r="E3" s="5"/>
    </row>
    <row r="4" spans="1:5" ht="16.5" customHeight="1" thickBot="1" x14ac:dyDescent="0.35">
      <c r="A4" s="91" t="s">
        <v>1</v>
      </c>
      <c r="B4" s="180" t="s">
        <v>2</v>
      </c>
      <c r="C4" s="181"/>
      <c r="D4" s="92" t="s">
        <v>3</v>
      </c>
      <c r="E4" s="93" t="s">
        <v>4</v>
      </c>
    </row>
    <row r="5" spans="1:5" ht="16.5" customHeight="1" thickBot="1" x14ac:dyDescent="0.35">
      <c r="A5" s="1"/>
      <c r="B5" s="2"/>
      <c r="C5" s="2"/>
      <c r="D5" s="2"/>
      <c r="E5" s="2"/>
    </row>
    <row r="6" spans="1:5" ht="33.75" customHeight="1" thickTop="1" thickBot="1" x14ac:dyDescent="0.35">
      <c r="A6" s="6" t="s">
        <v>5</v>
      </c>
      <c r="B6" s="7" t="s">
        <v>6</v>
      </c>
      <c r="C6" s="8" t="s">
        <v>7</v>
      </c>
      <c r="D6" s="8" t="s">
        <v>8</v>
      </c>
      <c r="E6" s="9" t="s">
        <v>9</v>
      </c>
    </row>
    <row r="7" spans="1:5" ht="16.5" customHeight="1" thickTop="1" x14ac:dyDescent="0.3">
      <c r="A7" s="10" t="s">
        <v>10</v>
      </c>
      <c r="B7" s="11">
        <v>150</v>
      </c>
      <c r="C7" s="95"/>
      <c r="D7" s="12">
        <v>150</v>
      </c>
      <c r="E7" s="97">
        <f>C7*D7</f>
        <v>0</v>
      </c>
    </row>
    <row r="8" spans="1:5" ht="16.5" customHeight="1" x14ac:dyDescent="0.3">
      <c r="A8" s="13" t="s">
        <v>11</v>
      </c>
      <c r="B8" s="14">
        <v>55</v>
      </c>
      <c r="C8" s="96"/>
      <c r="D8" s="16">
        <v>55</v>
      </c>
      <c r="E8" s="98">
        <f t="shared" ref="E8:E13" si="0">C8*D8</f>
        <v>0</v>
      </c>
    </row>
    <row r="9" spans="1:5" ht="16.5" customHeight="1" x14ac:dyDescent="0.3">
      <c r="A9" s="13" t="s">
        <v>12</v>
      </c>
      <c r="B9" s="14">
        <v>55</v>
      </c>
      <c r="C9" s="96"/>
      <c r="D9" s="16">
        <v>55</v>
      </c>
      <c r="E9" s="98">
        <f t="shared" si="0"/>
        <v>0</v>
      </c>
    </row>
    <row r="10" spans="1:5" ht="16.5" customHeight="1" x14ac:dyDescent="0.3">
      <c r="A10" s="13" t="s">
        <v>13</v>
      </c>
      <c r="B10" s="14">
        <v>55</v>
      </c>
      <c r="C10" s="96"/>
      <c r="D10" s="16">
        <v>55</v>
      </c>
      <c r="E10" s="98">
        <f t="shared" si="0"/>
        <v>0</v>
      </c>
    </row>
    <row r="11" spans="1:5" ht="16.5" customHeight="1" x14ac:dyDescent="0.3">
      <c r="A11" s="13" t="s">
        <v>14</v>
      </c>
      <c r="B11" s="14">
        <v>55</v>
      </c>
      <c r="C11" s="96"/>
      <c r="D11" s="16">
        <v>55</v>
      </c>
      <c r="E11" s="98">
        <f t="shared" si="0"/>
        <v>0</v>
      </c>
    </row>
    <row r="12" spans="1:5" ht="16.5" customHeight="1" x14ac:dyDescent="0.3">
      <c r="A12" s="13" t="s">
        <v>15</v>
      </c>
      <c r="B12" s="14">
        <v>55</v>
      </c>
      <c r="C12" s="96"/>
      <c r="D12" s="16">
        <v>55</v>
      </c>
      <c r="E12" s="98">
        <f t="shared" si="0"/>
        <v>0</v>
      </c>
    </row>
    <row r="13" spans="1:5" ht="16.5" customHeight="1" x14ac:dyDescent="0.3">
      <c r="A13" s="13" t="s">
        <v>16</v>
      </c>
      <c r="B13" s="14">
        <v>65</v>
      </c>
      <c r="C13" s="96"/>
      <c r="D13" s="16">
        <v>65</v>
      </c>
      <c r="E13" s="98">
        <f t="shared" si="0"/>
        <v>0</v>
      </c>
    </row>
    <row r="14" spans="1:5" ht="16.5" customHeight="1" x14ac:dyDescent="0.3">
      <c r="A14" s="13" t="s">
        <v>17</v>
      </c>
      <c r="B14" s="14"/>
      <c r="C14" s="96"/>
      <c r="D14" s="15"/>
      <c r="E14" s="98"/>
    </row>
    <row r="15" spans="1:5" ht="16.5" customHeight="1" x14ac:dyDescent="0.3">
      <c r="A15" s="17"/>
      <c r="B15" s="18"/>
      <c r="C15" s="96"/>
      <c r="D15" s="15"/>
      <c r="E15" s="98"/>
    </row>
    <row r="16" spans="1:5" ht="16.5" customHeight="1" x14ac:dyDescent="0.3">
      <c r="A16" s="13"/>
      <c r="B16" s="14"/>
      <c r="C16" s="15"/>
      <c r="D16" s="19" t="s">
        <v>18</v>
      </c>
      <c r="E16" s="98">
        <f>SUM(E7:E15)</f>
        <v>0</v>
      </c>
    </row>
    <row r="17" spans="1:5" ht="16.5" customHeight="1" thickBot="1" x14ac:dyDescent="0.35">
      <c r="A17" s="20"/>
      <c r="B17" s="21"/>
      <c r="C17" s="22"/>
      <c r="D17" s="23" t="s">
        <v>19</v>
      </c>
      <c r="E17" s="99">
        <f>E16*1.0765</f>
        <v>0</v>
      </c>
    </row>
    <row r="18" spans="1:5" ht="16.5" customHeight="1" thickTop="1" thickBot="1" x14ac:dyDescent="0.35">
      <c r="A18" s="24"/>
      <c r="B18" s="25"/>
      <c r="C18" s="26"/>
      <c r="D18" s="26"/>
      <c r="E18" s="27"/>
    </row>
    <row r="19" spans="1:5" ht="16.5" customHeight="1" thickTop="1" x14ac:dyDescent="0.3">
      <c r="A19" s="28" t="s">
        <v>20</v>
      </c>
      <c r="B19" s="29"/>
      <c r="C19" s="30"/>
      <c r="D19" s="30" t="s">
        <v>8</v>
      </c>
      <c r="E19" s="31" t="s">
        <v>9</v>
      </c>
    </row>
    <row r="20" spans="1:5" ht="16.5" customHeight="1" x14ac:dyDescent="0.3">
      <c r="A20" s="13"/>
      <c r="B20" s="32"/>
      <c r="C20" s="19"/>
      <c r="D20" s="16"/>
      <c r="E20" s="98"/>
    </row>
    <row r="21" spans="1:5" ht="16.5" customHeight="1" x14ac:dyDescent="0.3">
      <c r="A21" s="13"/>
      <c r="B21" s="32"/>
      <c r="C21" s="19"/>
      <c r="D21" s="16"/>
      <c r="E21" s="98"/>
    </row>
    <row r="22" spans="1:5" ht="16.5" customHeight="1" x14ac:dyDescent="0.3">
      <c r="A22" s="13"/>
      <c r="B22" s="32"/>
      <c r="C22" s="19"/>
      <c r="D22" s="19" t="s">
        <v>21</v>
      </c>
      <c r="E22" s="98">
        <f>SUM(E20:E21)</f>
        <v>0</v>
      </c>
    </row>
    <row r="23" spans="1:5" ht="16.5" customHeight="1" thickBot="1" x14ac:dyDescent="0.35">
      <c r="A23" s="20"/>
      <c r="B23" s="33"/>
      <c r="C23" s="34"/>
      <c r="D23" s="23" t="s">
        <v>22</v>
      </c>
      <c r="E23" s="100">
        <f>E22*1.0765</f>
        <v>0</v>
      </c>
    </row>
    <row r="24" spans="1:5" ht="16.5" customHeight="1" thickTop="1" thickBot="1" x14ac:dyDescent="0.35">
      <c r="A24" s="24"/>
      <c r="B24" s="25"/>
      <c r="C24" s="26"/>
      <c r="D24" s="26"/>
      <c r="E24" s="27"/>
    </row>
    <row r="25" spans="1:5" ht="16.5" customHeight="1" thickTop="1" x14ac:dyDescent="0.3">
      <c r="A25" s="28" t="s">
        <v>23</v>
      </c>
      <c r="B25" s="29"/>
      <c r="C25" s="35"/>
      <c r="D25" s="30" t="s">
        <v>8</v>
      </c>
      <c r="E25" s="36" t="s">
        <v>9</v>
      </c>
    </row>
    <row r="26" spans="1:5" ht="16.5" customHeight="1" x14ac:dyDescent="0.3">
      <c r="A26" s="37" t="s">
        <v>24</v>
      </c>
      <c r="B26" s="104" t="s">
        <v>25</v>
      </c>
      <c r="C26" s="105"/>
      <c r="D26" s="39" t="s">
        <v>26</v>
      </c>
      <c r="E26" s="101">
        <v>0</v>
      </c>
    </row>
    <row r="27" spans="1:5" ht="16.5" customHeight="1" x14ac:dyDescent="0.3">
      <c r="A27" s="37" t="s">
        <v>27</v>
      </c>
      <c r="B27" s="104"/>
      <c r="C27" s="105"/>
      <c r="D27" s="38"/>
      <c r="E27" s="101"/>
    </row>
    <row r="28" spans="1:5" ht="16.5" customHeight="1" x14ac:dyDescent="0.3">
      <c r="A28" s="13" t="s">
        <v>28</v>
      </c>
      <c r="B28" s="106"/>
      <c r="C28" s="107"/>
      <c r="D28" s="19"/>
      <c r="E28" s="101"/>
    </row>
    <row r="29" spans="1:5" ht="16.5" customHeight="1" x14ac:dyDescent="0.3">
      <c r="A29" s="13" t="s">
        <v>29</v>
      </c>
      <c r="B29" s="106"/>
      <c r="C29" s="107"/>
      <c r="D29" s="19"/>
      <c r="E29" s="101"/>
    </row>
    <row r="30" spans="1:5" ht="16.5" customHeight="1" x14ac:dyDescent="0.3">
      <c r="A30" s="13"/>
      <c r="B30" s="32"/>
      <c r="C30" s="19"/>
      <c r="D30" s="19"/>
      <c r="E30" s="101"/>
    </row>
    <row r="31" spans="1:5" ht="16.5" customHeight="1" x14ac:dyDescent="0.3">
      <c r="A31" s="13"/>
      <c r="B31" s="32"/>
      <c r="C31" s="19"/>
      <c r="D31" s="19"/>
      <c r="E31" s="101"/>
    </row>
    <row r="32" spans="1:5" ht="16.5" customHeight="1" thickBot="1" x14ac:dyDescent="0.35">
      <c r="A32" s="40"/>
      <c r="B32" s="41"/>
      <c r="C32" s="42"/>
      <c r="D32" s="23" t="s">
        <v>30</v>
      </c>
      <c r="E32" s="100">
        <f>SUM(E26:E31)</f>
        <v>0</v>
      </c>
    </row>
    <row r="33" spans="1:5" ht="15.6" thickTop="1" thickBot="1" x14ac:dyDescent="0.35">
      <c r="A33" s="24"/>
      <c r="B33" s="25"/>
      <c r="C33" s="26"/>
      <c r="D33" s="26"/>
      <c r="E33" s="102"/>
    </row>
    <row r="34" spans="1:5" ht="19.2" thickTop="1" thickBot="1" x14ac:dyDescent="0.35">
      <c r="A34" s="43"/>
      <c r="B34" s="44"/>
      <c r="C34" s="45"/>
      <c r="D34" s="46" t="s">
        <v>31</v>
      </c>
      <c r="E34" s="103">
        <f>E17+E23+E32</f>
        <v>0</v>
      </c>
    </row>
    <row r="35" spans="1:5" ht="15" thickTop="1" x14ac:dyDescent="0.3">
      <c r="A35" s="47" t="s">
        <v>32</v>
      </c>
      <c r="B35" s="2"/>
      <c r="C35" s="2"/>
      <c r="D35" s="2"/>
      <c r="E35" s="2"/>
    </row>
    <row r="36" spans="1:5" x14ac:dyDescent="0.3">
      <c r="A36" s="1"/>
      <c r="B36" s="2"/>
      <c r="C36" s="2"/>
      <c r="D36" s="2"/>
      <c r="E36" s="2"/>
    </row>
    <row r="37" spans="1:5" x14ac:dyDescent="0.3">
      <c r="A37" s="182" t="s">
        <v>33</v>
      </c>
      <c r="B37" s="182"/>
      <c r="C37" s="182"/>
      <c r="D37" s="182"/>
      <c r="E37" s="182"/>
    </row>
    <row r="38" spans="1:5" x14ac:dyDescent="0.3">
      <c r="A38" s="182" t="s">
        <v>34</v>
      </c>
      <c r="B38" s="182"/>
      <c r="C38" s="182"/>
      <c r="D38" s="182"/>
      <c r="E38" s="182"/>
    </row>
    <row r="39" spans="1:5" ht="15" customHeight="1" x14ac:dyDescent="0.3">
      <c r="A39" s="183" t="s">
        <v>72</v>
      </c>
      <c r="B39" s="183"/>
      <c r="C39" s="183"/>
      <c r="D39" s="183"/>
      <c r="E39" s="183"/>
    </row>
    <row r="40" spans="1:5" ht="15.6" x14ac:dyDescent="0.3">
      <c r="A40" s="184" t="s">
        <v>75</v>
      </c>
      <c r="B40" s="184"/>
      <c r="C40" s="184"/>
      <c r="D40" s="184"/>
      <c r="E40" s="184"/>
    </row>
    <row r="41" spans="1:5" ht="15.6" x14ac:dyDescent="0.3">
      <c r="A41" s="184" t="s">
        <v>76</v>
      </c>
      <c r="B41" s="184"/>
      <c r="C41" s="184"/>
      <c r="D41" s="184"/>
      <c r="E41" s="184"/>
    </row>
    <row r="42" spans="1:5" ht="15.6" x14ac:dyDescent="0.3">
      <c r="A42" s="184" t="s">
        <v>73</v>
      </c>
      <c r="B42" s="184"/>
      <c r="C42" s="184"/>
      <c r="D42" s="184"/>
      <c r="E42" s="184"/>
    </row>
    <row r="43" spans="1:5" ht="16.2" thickBot="1" x14ac:dyDescent="0.35">
      <c r="A43" s="184" t="s">
        <v>70</v>
      </c>
      <c r="B43" s="184"/>
      <c r="C43" s="184"/>
      <c r="D43" s="184"/>
      <c r="E43" s="184"/>
    </row>
    <row r="44" spans="1:5" x14ac:dyDescent="0.3">
      <c r="A44" s="173"/>
      <c r="B44" s="48"/>
      <c r="C44" s="49"/>
      <c r="D44" s="175"/>
      <c r="E44" s="2"/>
    </row>
    <row r="45" spans="1:5" x14ac:dyDescent="0.3">
      <c r="A45" s="174"/>
      <c r="B45" s="50"/>
      <c r="C45" s="51"/>
      <c r="D45" s="176"/>
      <c r="E45" s="2"/>
    </row>
    <row r="46" spans="1:5" ht="18" thickBot="1" x14ac:dyDescent="0.35">
      <c r="A46" s="52" t="s">
        <v>35</v>
      </c>
      <c r="B46" s="53"/>
      <c r="C46" s="54"/>
      <c r="D46" s="55" t="s">
        <v>1</v>
      </c>
      <c r="E46" s="2"/>
    </row>
    <row r="47" spans="1:5" x14ac:dyDescent="0.3">
      <c r="A47" s="2"/>
      <c r="B47" s="2"/>
      <c r="C47" s="2"/>
      <c r="D47" s="2"/>
      <c r="E47" s="2"/>
    </row>
    <row r="48" spans="1:5" x14ac:dyDescent="0.3">
      <c r="A48" s="2"/>
      <c r="B48" s="2"/>
      <c r="C48" s="2"/>
      <c r="D48" s="2"/>
      <c r="E48" s="2"/>
    </row>
  </sheetData>
  <mergeCells count="13">
    <mergeCell ref="A44:A45"/>
    <mergeCell ref="D44:D45"/>
    <mergeCell ref="A1:E1"/>
    <mergeCell ref="A2:E2"/>
    <mergeCell ref="B3:C3"/>
    <mergeCell ref="B4:C4"/>
    <mergeCell ref="A37:E37"/>
    <mergeCell ref="A38:E38"/>
    <mergeCell ref="A39:E39"/>
    <mergeCell ref="A40:E40"/>
    <mergeCell ref="A41:E41"/>
    <mergeCell ref="A42:E42"/>
    <mergeCell ref="A43:E43"/>
  </mergeCells>
  <pageMargins left="0.25" right="0.25" top="0.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Corrigan, Michelle (PCSH)</dc:creator>
  <cp:lastModifiedBy>Ray Kirch</cp:lastModifiedBy>
  <cp:lastPrinted>2022-08-16T17:10:31Z</cp:lastPrinted>
  <dcterms:created xsi:type="dcterms:W3CDTF">2022-08-10T00:47:50Z</dcterms:created>
  <dcterms:modified xsi:type="dcterms:W3CDTF">2023-08-10T12:53:42Z</dcterms:modified>
</cp:coreProperties>
</file>